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9720" windowHeight="6540" tabRatio="598" activeTab="5"/>
  </bookViews>
  <sheets>
    <sheet name="Deltagarlista" sheetId="19" r:id="rId1"/>
    <sheet name="Försök 1" sheetId="13" r:id="rId2"/>
    <sheet name="Försök 2" sheetId="14" r:id="rId3"/>
    <sheet name="Försök 3" sheetId="15" r:id="rId4"/>
    <sheet name="Semifinal" sheetId="16" r:id="rId5"/>
    <sheet name="Final" sheetId="17" r:id="rId6"/>
  </sheets>
  <definedNames>
    <definedName name="_xlnm._FilterDatabase" localSheetId="1" hidden="1">'Försök 1'!$A$36:$J$80</definedName>
    <definedName name="_xlnm._FilterDatabase" localSheetId="2" hidden="1">'Försök 2'!#REF!</definedName>
    <definedName name="_xlnm._FilterDatabase" localSheetId="3" hidden="1">'Försök 3'!#REF!</definedName>
    <definedName name="Alla_anmälda">#REF!</definedName>
    <definedName name="_xlnm.Print_Area" localSheetId="4">Semifinal!#REF!</definedName>
  </definedNames>
  <calcPr calcId="145621"/>
</workbook>
</file>

<file path=xl/calcChain.xml><?xml version="1.0" encoding="utf-8"?>
<calcChain xmlns="http://schemas.openxmlformats.org/spreadsheetml/2006/main">
  <c r="I80" i="13" l="1"/>
  <c r="H80" i="13"/>
  <c r="D80" i="13"/>
  <c r="C80" i="13"/>
  <c r="I79" i="13"/>
  <c r="H79" i="13"/>
  <c r="D79" i="13"/>
  <c r="C79" i="13"/>
  <c r="I78" i="13"/>
  <c r="H78" i="13"/>
  <c r="D78" i="13"/>
  <c r="C78" i="13"/>
  <c r="I77" i="13"/>
  <c r="H77" i="13"/>
  <c r="D77" i="13"/>
  <c r="C77" i="13"/>
  <c r="I75" i="13"/>
  <c r="H75" i="13"/>
  <c r="D75" i="13"/>
  <c r="C75" i="13"/>
  <c r="I74" i="13"/>
  <c r="H74" i="13"/>
  <c r="D74" i="13"/>
  <c r="C74" i="13"/>
  <c r="I73" i="13"/>
  <c r="H73" i="13"/>
  <c r="D73" i="13"/>
  <c r="C73" i="13"/>
  <c r="I72" i="13"/>
  <c r="H72" i="13"/>
  <c r="D72" i="13"/>
  <c r="C72" i="13"/>
  <c r="I70" i="13"/>
  <c r="H70" i="13"/>
  <c r="D70" i="13"/>
  <c r="C70" i="13"/>
  <c r="I69" i="13"/>
  <c r="H69" i="13"/>
  <c r="D69" i="13"/>
  <c r="C69" i="13"/>
  <c r="I68" i="13"/>
  <c r="H68" i="13"/>
  <c r="D68" i="13"/>
  <c r="C68" i="13"/>
  <c r="I67" i="13"/>
  <c r="H67" i="13"/>
  <c r="D67" i="13"/>
  <c r="C67" i="13"/>
  <c r="I65" i="13"/>
  <c r="H65" i="13"/>
  <c r="D65" i="13"/>
  <c r="C65" i="13"/>
  <c r="I64" i="13"/>
  <c r="H64" i="13"/>
  <c r="D64" i="13"/>
  <c r="C64" i="13"/>
  <c r="I63" i="13"/>
  <c r="H63" i="13"/>
  <c r="D63" i="13"/>
  <c r="C63" i="13"/>
  <c r="I62" i="13"/>
  <c r="H62" i="13"/>
  <c r="D62" i="13"/>
  <c r="C62" i="13"/>
  <c r="I60" i="13"/>
  <c r="H60" i="13"/>
  <c r="D60" i="13"/>
  <c r="C60" i="13"/>
  <c r="I59" i="13"/>
  <c r="H59" i="13"/>
  <c r="D59" i="13"/>
  <c r="C59" i="13"/>
  <c r="I58" i="13"/>
  <c r="H58" i="13"/>
  <c r="D58" i="13"/>
  <c r="C58" i="13"/>
  <c r="I57" i="13"/>
  <c r="H57" i="13"/>
  <c r="D57" i="13"/>
  <c r="C57" i="13"/>
  <c r="I55" i="13"/>
  <c r="H55" i="13"/>
  <c r="D55" i="13"/>
  <c r="C55" i="13"/>
  <c r="I54" i="13"/>
  <c r="H54" i="13"/>
  <c r="D54" i="13"/>
  <c r="C54" i="13"/>
  <c r="I53" i="13"/>
  <c r="H53" i="13"/>
  <c r="D53" i="13"/>
  <c r="C53" i="13"/>
  <c r="I52" i="13"/>
  <c r="H52" i="13"/>
  <c r="D52" i="13"/>
  <c r="C52" i="13"/>
  <c r="I50" i="13"/>
  <c r="H50" i="13"/>
  <c r="D50" i="13"/>
  <c r="C50" i="13"/>
  <c r="I49" i="13"/>
  <c r="H49" i="13"/>
  <c r="D49" i="13"/>
  <c r="C49" i="13"/>
  <c r="I48" i="13"/>
  <c r="H48" i="13"/>
  <c r="D48" i="13"/>
  <c r="C48" i="13"/>
  <c r="I47" i="13"/>
  <c r="H47" i="13"/>
  <c r="D47" i="13"/>
  <c r="C47" i="13"/>
  <c r="I45" i="13"/>
  <c r="H45" i="13"/>
  <c r="D45" i="13"/>
  <c r="C45" i="13"/>
  <c r="I44" i="13"/>
  <c r="H44" i="13"/>
  <c r="D44" i="13"/>
  <c r="C44" i="13"/>
  <c r="I43" i="13"/>
  <c r="H43" i="13"/>
  <c r="D43" i="13"/>
  <c r="C43" i="13"/>
  <c r="I42" i="13"/>
  <c r="H42" i="13"/>
  <c r="D42" i="13"/>
  <c r="C42" i="13"/>
  <c r="I40" i="13"/>
  <c r="H40" i="13"/>
  <c r="D40" i="13"/>
  <c r="C40" i="13"/>
  <c r="I39" i="13"/>
  <c r="H39" i="13"/>
  <c r="D39" i="13"/>
  <c r="C39" i="13"/>
  <c r="I38" i="13"/>
  <c r="H38" i="13"/>
  <c r="D38" i="13"/>
  <c r="C38" i="13"/>
  <c r="I37" i="13"/>
  <c r="H37" i="13"/>
  <c r="D37" i="13"/>
  <c r="C37" i="13"/>
  <c r="A36" i="13"/>
  <c r="A41" i="13" s="1"/>
  <c r="A46" i="13" s="1"/>
  <c r="A51" i="13" s="1"/>
  <c r="A56" i="13" s="1"/>
  <c r="A61" i="13" s="1"/>
  <c r="A66" i="13" s="1"/>
  <c r="A71" i="13" s="1"/>
  <c r="A76" i="13" s="1"/>
</calcChain>
</file>

<file path=xl/sharedStrings.xml><?xml version="1.0" encoding="utf-8"?>
<sst xmlns="http://schemas.openxmlformats.org/spreadsheetml/2006/main" count="782" uniqueCount="153">
  <si>
    <t>Nr</t>
  </si>
  <si>
    <t>Namn</t>
  </si>
  <si>
    <t>Kön</t>
  </si>
  <si>
    <t>Ort</t>
  </si>
  <si>
    <t>H</t>
  </si>
  <si>
    <t>Nilsson Katarina</t>
  </si>
  <si>
    <t>NOR</t>
  </si>
  <si>
    <t>Sjöberg Monica</t>
  </si>
  <si>
    <t>KAR</t>
  </si>
  <si>
    <t>VÄS</t>
  </si>
  <si>
    <t>Axrace's Admiral Rodney</t>
  </si>
  <si>
    <t>Försök 1</t>
  </si>
  <si>
    <t>Försök 2</t>
  </si>
  <si>
    <t xml:space="preserve"> </t>
  </si>
  <si>
    <t>HEAT 1</t>
  </si>
  <si>
    <t>R</t>
  </si>
  <si>
    <t>B</t>
  </si>
  <si>
    <t>V</t>
  </si>
  <si>
    <t>S</t>
  </si>
  <si>
    <t>E-KLASS</t>
  </si>
  <si>
    <t>HEAT 2</t>
  </si>
  <si>
    <t>D-KLASS</t>
  </si>
  <si>
    <t>E-F KLASS</t>
  </si>
  <si>
    <t>C-KLASS</t>
  </si>
  <si>
    <t>C-D KLASS</t>
  </si>
  <si>
    <t>B-KLASS</t>
  </si>
  <si>
    <t>A-B KLASS</t>
  </si>
  <si>
    <t>A-KLASS</t>
  </si>
  <si>
    <t>Crazy Owl´s Björn Järnsida</t>
  </si>
  <si>
    <t>Goat-Wool Zeppelin</t>
  </si>
  <si>
    <t>Uppfödare</t>
  </si>
  <si>
    <t>Andersen Hanne</t>
  </si>
  <si>
    <r>
      <t>Lundqvist Peggy, Norra Sorunda</t>
    </r>
    <r>
      <rPr>
        <i/>
        <sz val="8"/>
        <rFont val="Arial"/>
        <family val="2"/>
      </rPr>
      <t xml:space="preserve">
Mor: Goat-Wool Ylva
Far: Ghan Buri Ghan's Moon Quake Shake</t>
    </r>
  </si>
  <si>
    <r>
      <t>Axelsson Torsten, Halmstad</t>
    </r>
    <r>
      <rPr>
        <i/>
        <sz val="8"/>
        <rFont val="Arial"/>
        <family val="2"/>
      </rPr>
      <t xml:space="preserve">
Mor: Axrace's Sweet Poppy
Far: Ringdove Jamiroquai</t>
    </r>
  </si>
  <si>
    <r>
      <t>Andersen Hanne, Vretstorp</t>
    </r>
    <r>
      <rPr>
        <i/>
        <sz val="8"/>
        <rFont val="Arial"/>
        <family val="2"/>
      </rPr>
      <t xml:space="preserve">
Mor: Qetesh Soda Chic
Far: Raceheart's Mb Bootstrap</t>
    </r>
  </si>
  <si>
    <r>
      <t>Uggla Katarina, Malmköping</t>
    </r>
    <r>
      <rPr>
        <i/>
        <sz val="8"/>
        <rFont val="Arial"/>
        <family val="2"/>
      </rPr>
      <t xml:space="preserve">
Mor: Mibisan's Miss Curly Sue
Far: King Of My Heart v. Dia-Robinne</t>
    </r>
  </si>
  <si>
    <t>HAL</t>
  </si>
  <si>
    <t>Goat-Wool Bowmore</t>
  </si>
  <si>
    <t>Hannemoon HM Galearis</t>
  </si>
  <si>
    <r>
      <t>Goat-Wool Zeppelin</t>
    </r>
    <r>
      <rPr>
        <i/>
        <sz val="8"/>
        <rFont val="Arial"/>
        <family val="2"/>
      </rPr>
      <t xml:space="preserve">
14.05.10
Ägr: Sjöberg Monica</t>
    </r>
  </si>
  <si>
    <r>
      <t>Axrace's Admiral Rodney</t>
    </r>
    <r>
      <rPr>
        <i/>
        <sz val="8"/>
        <rFont val="Arial"/>
        <family val="2"/>
      </rPr>
      <t xml:space="preserve">
15.11.25
Ägr: Nilsson Katarina</t>
    </r>
  </si>
  <si>
    <r>
      <t>Crazy Owl´s Björn Järnsida</t>
    </r>
    <r>
      <rPr>
        <i/>
        <sz val="8"/>
        <rFont val="Arial"/>
        <family val="2"/>
      </rPr>
      <t xml:space="preserve">
18.04.15
Ägr: Sjöberg Monica</t>
    </r>
  </si>
  <si>
    <r>
      <t>Goat-Wool Bowmore</t>
    </r>
    <r>
      <rPr>
        <i/>
        <sz val="8"/>
        <rFont val="Arial"/>
        <family val="2"/>
      </rPr>
      <t xml:space="preserve">
20.07.17
Ägr: Nilsson Katarina</t>
    </r>
  </si>
  <si>
    <r>
      <t>Lundqvist Peggy, Norra Sorunda</t>
    </r>
    <r>
      <rPr>
        <i/>
        <sz val="8"/>
        <rFont val="Arial"/>
        <family val="2"/>
      </rPr>
      <t xml:space="preserve">
Mor: Goat-Wool Zissi
Far: Goat-Wool Xante</t>
    </r>
  </si>
  <si>
    <r>
      <t>Hannemoon HM Galearis</t>
    </r>
    <r>
      <rPr>
        <i/>
        <sz val="8"/>
        <rFont val="Arial"/>
        <family val="2"/>
      </rPr>
      <t xml:space="preserve">
19.12.12
Ägr: Andersen Hanne</t>
    </r>
  </si>
  <si>
    <r>
      <t>Andersen Hanne, Vretstorp</t>
    </r>
    <r>
      <rPr>
        <i/>
        <sz val="8"/>
        <rFont val="Arial"/>
        <family val="2"/>
      </rPr>
      <t xml:space="preserve">
Mor: Airway Supersonic
Far: Damien Rice Cinpress</t>
    </r>
  </si>
  <si>
    <t>Hannemoon HM Superchief</t>
  </si>
  <si>
    <t>Burnt Sienna Chevron</t>
  </si>
  <si>
    <t>Carin Ebbesdotter</t>
  </si>
  <si>
    <t>SÖD</t>
  </si>
  <si>
    <t>Calling You Ringo</t>
  </si>
  <si>
    <t>Lundberg Victoria</t>
  </si>
  <si>
    <t>Mac Bells Quick Witted</t>
  </si>
  <si>
    <t>Machnow Elin</t>
  </si>
  <si>
    <t>Run For It All In</t>
  </si>
  <si>
    <t>Dixietown Landsortsgrabb</t>
  </si>
  <si>
    <t>Jennie Andreasson</t>
  </si>
  <si>
    <t>Dixietown Kalle Teodor</t>
  </si>
  <si>
    <t>Sahlin Tony</t>
  </si>
  <si>
    <r>
      <t>Hannemoon HM Superchief</t>
    </r>
    <r>
      <rPr>
        <i/>
        <sz val="8"/>
        <rFont val="Arial"/>
        <family val="2"/>
      </rPr>
      <t xml:space="preserve">
17.11.01
Ägr: Andersen Hanne</t>
    </r>
  </si>
  <si>
    <r>
      <t>Burnt Sienna Chevron</t>
    </r>
    <r>
      <rPr>
        <i/>
        <sz val="8"/>
        <rFont val="Arial"/>
        <family val="2"/>
      </rPr>
      <t xml:space="preserve">
19.01.07
Ägr: Carin Ebbesdotter</t>
    </r>
  </si>
  <si>
    <r>
      <t>Winder Lisa, Örebro</t>
    </r>
    <r>
      <rPr>
        <i/>
        <sz val="8"/>
        <rFont val="Arial"/>
        <family val="2"/>
      </rPr>
      <t xml:space="preserve">
Mor: Burnt Sienna Mallory
Far: Albicans Online</t>
    </r>
  </si>
  <si>
    <r>
      <t>Calling You Ringo</t>
    </r>
    <r>
      <rPr>
        <i/>
        <sz val="8"/>
        <rFont val="Arial"/>
        <family val="2"/>
      </rPr>
      <t xml:space="preserve">
18.02.12
Ägr: Lundberg Victoria</t>
    </r>
  </si>
  <si>
    <r>
      <t>Heldemar Åsa, Örebro</t>
    </r>
    <r>
      <rPr>
        <i/>
        <sz val="8"/>
        <rFont val="Arial"/>
        <family val="2"/>
      </rPr>
      <t xml:space="preserve">
Mor: Play A While Black Rose
Far: Just Nosy Sandstorm</t>
    </r>
  </si>
  <si>
    <r>
      <t>Mac Bells Quick Witted</t>
    </r>
    <r>
      <rPr>
        <i/>
        <sz val="8"/>
        <rFont val="Arial"/>
        <family val="2"/>
      </rPr>
      <t xml:space="preserve">
21.04.07
Ägr: Machnow Elin</t>
    </r>
  </si>
  <si>
    <r>
      <t>Andersson Anita/Mörling Heléne, Kolmården</t>
    </r>
    <r>
      <rPr>
        <i/>
        <sz val="8"/>
        <rFont val="Arial"/>
        <family val="2"/>
      </rPr>
      <t xml:space="preserve">
Mor: Mac Bells No Room To Swing A Cat
Far: Adagio Bowler</t>
    </r>
  </si>
  <si>
    <r>
      <t>Run For It All In</t>
    </r>
    <r>
      <rPr>
        <i/>
        <sz val="8"/>
        <rFont val="Arial"/>
        <family val="2"/>
      </rPr>
      <t xml:space="preserve">
22.04.17
Ägr: Carin Ebbesdotter</t>
    </r>
  </si>
  <si>
    <r>
      <t>Eklund Jenny, Strängnäs</t>
    </r>
    <r>
      <rPr>
        <i/>
        <sz val="8"/>
        <rFont val="Arial"/>
        <family val="2"/>
      </rPr>
      <t xml:space="preserve">
Mor: Courtborne Mercy
Far: Oh My Heart Onychinus</t>
    </r>
  </si>
  <si>
    <r>
      <t>Berglund Mike, Emmaboda</t>
    </r>
    <r>
      <rPr>
        <i/>
        <sz val="8"/>
        <rFont val="Arial"/>
        <family val="2"/>
      </rPr>
      <t xml:space="preserve">
Mor: Axrace's Lady Grey
Far: Ghan Buri Ghan's Moon Quake Shake</t>
    </r>
  </si>
  <si>
    <r>
      <t>Dixietown Landsortsgrabb</t>
    </r>
    <r>
      <rPr>
        <i/>
        <sz val="8"/>
        <rFont val="Arial"/>
        <family val="2"/>
      </rPr>
      <t xml:space="preserve">
20.04.26
Ägr: Jennie Andreasson</t>
    </r>
  </si>
  <si>
    <r>
      <t>Hamberg Jenny, Växjö</t>
    </r>
    <r>
      <rPr>
        <i/>
        <sz val="8"/>
        <rFont val="Arial"/>
        <family val="2"/>
      </rPr>
      <t xml:space="preserve">
Mor: Dixietown Sofia Dansar Go-Go
Far: Crosscop Happiness</t>
    </r>
  </si>
  <si>
    <r>
      <t>Dixietown Kalle Teodor</t>
    </r>
    <r>
      <rPr>
        <i/>
        <sz val="8"/>
        <rFont val="Arial"/>
        <family val="2"/>
      </rPr>
      <t xml:space="preserve">
21.06.21
Ägr: Sahlin Tony</t>
    </r>
  </si>
  <si>
    <r>
      <t>Hamberg Jenny, Växjö</t>
    </r>
    <r>
      <rPr>
        <i/>
        <sz val="8"/>
        <rFont val="Arial"/>
        <family val="2"/>
      </rPr>
      <t xml:space="preserve">
Mor: Dixietown Boulder To Birmingham
Far: Dixietown Torsten På Skorsten</t>
    </r>
  </si>
  <si>
    <t xml:space="preserve">Goat-Wools Zappa </t>
  </si>
  <si>
    <t>Petersson Eva</t>
  </si>
  <si>
    <t>RaceHeart´s MB Charmander</t>
  </si>
  <si>
    <t>Tre Hjärtans Baztian</t>
  </si>
  <si>
    <t>Trulsson Anna &amp; Claes</t>
  </si>
  <si>
    <t>Me &amp; Mydogs The One</t>
  </si>
  <si>
    <t>Stenius Kathryne &amp; Kjell Johansson</t>
  </si>
  <si>
    <t>Hannemoon HM Shere Khan</t>
  </si>
  <si>
    <t>Hannemoon HM Gargamel</t>
  </si>
  <si>
    <t>Hannemoon HM Magneto</t>
  </si>
  <si>
    <t>Raceheart's MB Arkturus Black</t>
  </si>
  <si>
    <t>Yellow Man's Ym's Helix</t>
  </si>
  <si>
    <t>Hannemoon HM Black Jade</t>
  </si>
  <si>
    <t>RaceHear'ts MB Hocus Pocus</t>
  </si>
  <si>
    <t>Raceheart´s MB Trick Or Treat</t>
  </si>
  <si>
    <t>Fandrey Alva</t>
  </si>
  <si>
    <t>KAL</t>
  </si>
  <si>
    <t>VG's Nosar Emser</t>
  </si>
  <si>
    <t>Jacobsson Susanne</t>
  </si>
  <si>
    <r>
      <t xml:space="preserve">Goat-Wools Zappa </t>
    </r>
    <r>
      <rPr>
        <i/>
        <sz val="8"/>
        <rFont val="Arial"/>
        <family val="2"/>
      </rPr>
      <t xml:space="preserve">
14.05.10
Ägr: Petersson Eva</t>
    </r>
  </si>
  <si>
    <r>
      <t>RaceHeart´s MB Charmander</t>
    </r>
    <r>
      <rPr>
        <i/>
        <sz val="8"/>
        <rFont val="Arial"/>
        <family val="2"/>
      </rPr>
      <t xml:space="preserve">
16.07.12
Ägr: Petersson Eva</t>
    </r>
  </si>
  <si>
    <r>
      <t>Berglund Mike, Emmaboda</t>
    </r>
    <r>
      <rPr>
        <i/>
        <sz val="8"/>
        <rFont val="Arial"/>
        <family val="2"/>
      </rPr>
      <t xml:space="preserve">
Mor: Axrace's Wake Up Call
Far: Damien Rice Cinpress</t>
    </r>
  </si>
  <si>
    <r>
      <t>Tre Hjärtans Baztian</t>
    </r>
    <r>
      <rPr>
        <i/>
        <sz val="8"/>
        <rFont val="Arial"/>
        <family val="2"/>
      </rPr>
      <t xml:space="preserve">
17.02.13
Ägr: Trulsson Anna &amp; Claes</t>
    </r>
  </si>
  <si>
    <r>
      <t>Axelsson Inga-Lill/Schröder Anneli, Halmstad</t>
    </r>
    <r>
      <rPr>
        <i/>
        <sz val="8"/>
        <rFont val="Arial"/>
        <family val="2"/>
      </rPr>
      <t xml:space="preserve">
Mor: Axrace's Sia Pistacia
Far: Goat-Wool Zeppelin</t>
    </r>
  </si>
  <si>
    <r>
      <t>Me &amp; Mydogs The One</t>
    </r>
    <r>
      <rPr>
        <i/>
        <sz val="8"/>
        <rFont val="Arial"/>
        <family val="2"/>
      </rPr>
      <t xml:space="preserve">
17.04.08
Ägr: Stenius Kathryne &amp; Kjell Johansson</t>
    </r>
  </si>
  <si>
    <r>
      <t>Simonsson Anette, Hammarö</t>
    </r>
    <r>
      <rPr>
        <i/>
        <sz val="8"/>
        <rFont val="Arial"/>
        <family val="2"/>
      </rPr>
      <t xml:space="preserve">
Mor: Flodaskogens Glenza
Far: Sökövintin Ca-Gibson</t>
    </r>
  </si>
  <si>
    <r>
      <t>Hannemoon HM Shere Khan</t>
    </r>
    <r>
      <rPr>
        <i/>
        <sz val="8"/>
        <rFont val="Arial"/>
        <family val="2"/>
      </rPr>
      <t xml:space="preserve">
17.11.01
Ägr: Petersson Eva</t>
    </r>
  </si>
  <si>
    <r>
      <t>Hannemoon HM Gargamel</t>
    </r>
    <r>
      <rPr>
        <i/>
        <sz val="8"/>
        <rFont val="Arial"/>
        <family val="2"/>
      </rPr>
      <t xml:space="preserve">
17.11.01
Ägr: Andersen Hanne</t>
    </r>
  </si>
  <si>
    <r>
      <t>Hannemoon HM Magneto</t>
    </r>
    <r>
      <rPr>
        <i/>
        <sz val="8"/>
        <rFont val="Arial"/>
        <family val="2"/>
      </rPr>
      <t xml:space="preserve">
17.11.01
Ägr: Andersen Hanne</t>
    </r>
  </si>
  <si>
    <r>
      <t>Raceheart's MB Arkturus Black</t>
    </r>
    <r>
      <rPr>
        <i/>
        <sz val="8"/>
        <rFont val="Arial"/>
        <family val="2"/>
      </rPr>
      <t xml:space="preserve">
18.08.27
Ägr: Stenius Kathryne &amp; Kjell Johansson</t>
    </r>
  </si>
  <si>
    <r>
      <t>Berglund Mike, Emmaboda</t>
    </r>
    <r>
      <rPr>
        <i/>
        <sz val="8"/>
        <rFont val="Arial"/>
        <family val="2"/>
      </rPr>
      <t xml:space="preserve">
Mor: Axrace's Lady Grey
Far: King Of My Heart v. Dia-Robinne</t>
    </r>
  </si>
  <si>
    <r>
      <t>Yellow Man's Ym's Helix</t>
    </r>
    <r>
      <rPr>
        <i/>
        <sz val="8"/>
        <rFont val="Arial"/>
        <family val="2"/>
      </rPr>
      <t xml:space="preserve">
20.01.31
Ägr: Trulsson Anna &amp; Claes</t>
    </r>
  </si>
  <si>
    <r>
      <t>Svensson Rose/Svensson Jonas, Strängnäs</t>
    </r>
    <r>
      <rPr>
        <i/>
        <sz val="8"/>
        <rFont val="Arial"/>
        <family val="2"/>
      </rPr>
      <t xml:space="preserve">
Mor: Axrace's Havana Club
Far: Madaki's Johnny Cash</t>
    </r>
  </si>
  <si>
    <r>
      <t>Hannemoon HM Black Jade</t>
    </r>
    <r>
      <rPr>
        <i/>
        <sz val="8"/>
        <rFont val="Arial"/>
        <family val="2"/>
      </rPr>
      <t xml:space="preserve">
20.09.01
Ägr: Petersson Eva</t>
    </r>
  </si>
  <si>
    <r>
      <t>Andersen Hanne, Vretstorp</t>
    </r>
    <r>
      <rPr>
        <i/>
        <sz val="8"/>
        <rFont val="Arial"/>
        <family val="2"/>
      </rPr>
      <t xml:space="preserve">
Mor: Airway Supersonic
Far: Raceheart's Mb Charmander</t>
    </r>
  </si>
  <si>
    <r>
      <t>RaceHear'ts MB Hocus Pocus</t>
    </r>
    <r>
      <rPr>
        <i/>
        <sz val="8"/>
        <rFont val="Arial"/>
        <family val="2"/>
      </rPr>
      <t xml:space="preserve">
21.11.02
Ägr: Nilsson Katarina</t>
    </r>
  </si>
  <si>
    <r>
      <t>Raceheart´s MB Trick Or Treat</t>
    </r>
    <r>
      <rPr>
        <i/>
        <sz val="8"/>
        <rFont val="Arial"/>
        <family val="2"/>
      </rPr>
      <t xml:space="preserve">
21.11.02
Ägr: Fandrey Alva</t>
    </r>
  </si>
  <si>
    <r>
      <t>VG's Nosar Emser</t>
    </r>
    <r>
      <rPr>
        <i/>
        <sz val="8"/>
        <rFont val="Arial"/>
        <family val="2"/>
      </rPr>
      <t xml:space="preserve">
21.03.31
Ägr: Jacobsson Susanne</t>
    </r>
  </si>
  <si>
    <r>
      <t>Varpula Gustavsson Anne/Varpula Gustavsson Sandra, Öxabäck</t>
    </r>
    <r>
      <rPr>
        <i/>
        <sz val="8"/>
        <rFont val="Arial"/>
        <family val="2"/>
      </rPr>
      <t xml:space="preserve">
Mor: Vg's Nosar Overprotected
Far: Bromstick Racing Calvin Klain</t>
    </r>
  </si>
  <si>
    <t>3B</t>
  </si>
  <si>
    <t>6B</t>
  </si>
  <si>
    <t>5B</t>
  </si>
  <si>
    <t>2R</t>
  </si>
  <si>
    <t>5R</t>
  </si>
  <si>
    <t>4B</t>
  </si>
  <si>
    <t>4V</t>
  </si>
  <si>
    <t>7R</t>
  </si>
  <si>
    <t>1B</t>
  </si>
  <si>
    <t>5V</t>
  </si>
  <si>
    <t>4S</t>
  </si>
  <si>
    <t>3R</t>
  </si>
  <si>
    <t>2V</t>
  </si>
  <si>
    <t>4R</t>
  </si>
  <si>
    <t>3S</t>
  </si>
  <si>
    <t>6V</t>
  </si>
  <si>
    <t>6R</t>
  </si>
  <si>
    <t>1S</t>
  </si>
  <si>
    <t>7V</t>
  </si>
  <si>
    <t>2B</t>
  </si>
  <si>
    <t>1V</t>
  </si>
  <si>
    <t>1R</t>
  </si>
  <si>
    <t>3V</t>
  </si>
  <si>
    <t>6S</t>
  </si>
  <si>
    <t>7B</t>
  </si>
  <si>
    <t>7S</t>
  </si>
  <si>
    <t>Försök 3</t>
  </si>
  <si>
    <t>F-KLASS</t>
  </si>
  <si>
    <t>Struken</t>
  </si>
  <si>
    <t/>
  </si>
  <si>
    <t>HEAT 3</t>
  </si>
  <si>
    <t>HEAT 4</t>
  </si>
  <si>
    <t>HEAT 5</t>
  </si>
  <si>
    <t>HEAT 6</t>
  </si>
  <si>
    <t>HEAT 7</t>
  </si>
  <si>
    <t xml:space="preserve">           Flodaskogens Kennel - Jan och Eva Helgesson</t>
  </si>
  <si>
    <t xml:space="preserve">          Anicura Strängnäs</t>
  </si>
  <si>
    <t xml:space="preserve">          Kennel Miraqulix</t>
  </si>
  <si>
    <t xml:space="preserve">          Norrköping Whippet Race</t>
  </si>
  <si>
    <t xml:space="preserve">         Hundens hörna och Södertälje Whippet Race</t>
  </si>
  <si>
    <t xml:space="preserve">          Lina Sjödin och Kennel Miraqulix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</si>
</sst>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"/>
    <numFmt numFmtId="165" formatCode="#,##0&quot; &quot;"/>
    <numFmt numFmtId="166" formatCode="@&quot; &quot;"/>
    <numFmt numFmtId="167" formatCode="#,##0.00&quot; &quot;"/>
    <numFmt numFmtId="168" formatCode="\ \ \ @"/>
    <numFmt numFmtId="169" formatCode="#,###,###,##0&quot;  &quot;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164" fontId="1" fillId="0" borderId="0" applyFont="0" applyFill="0" applyBorder="0" applyProtection="0">
      <alignment horizontal="left" vertical="center"/>
    </xf>
    <xf numFmtId="164" fontId="4" fillId="0" borderId="0" applyFont="0" applyFill="0" applyBorder="0" applyProtection="0">
      <alignment horizontal="left" vertical="center"/>
    </xf>
    <xf numFmtId="0" fontId="4" fillId="0" borderId="1" applyNumberFormat="0" applyFill="0" applyProtection="0">
      <alignment vertical="top" wrapText="1"/>
    </xf>
    <xf numFmtId="165" fontId="1" fillId="0" borderId="0" applyFont="0" applyFill="0" applyBorder="0" applyAlignment="0" applyProtection="0"/>
    <xf numFmtId="166" fontId="1" fillId="0" borderId="0" applyFont="0" applyFill="0" applyBorder="0" applyProtection="0">
      <alignment horizontal="right" vertical="top"/>
    </xf>
    <xf numFmtId="167" fontId="1" fillId="0" borderId="0" applyFont="0" applyFill="0" applyBorder="0" applyAlignment="0" applyProtection="0"/>
    <xf numFmtId="169" fontId="1" fillId="0" borderId="0" applyFont="0" applyFill="0" applyBorder="0" applyProtection="0">
      <alignment horizontal="right" vertical="center"/>
    </xf>
    <xf numFmtId="164" fontId="1" fillId="0" borderId="0" applyNumberFormat="0" applyFont="0" applyFill="0" applyBorder="0" applyProtection="0">
      <alignment horizontal="left" vertical="top" wrapText="1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2" fontId="1" fillId="0" borderId="0" xfId="0" applyNumberFormat="1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>
      <alignment vertical="center"/>
    </xf>
    <xf numFmtId="0" fontId="1" fillId="0" borderId="6" xfId="0" applyFont="1" applyFill="1" applyBorder="1" applyProtection="1">
      <alignment vertical="center"/>
      <protection locked="0"/>
    </xf>
    <xf numFmtId="0" fontId="1" fillId="0" borderId="6" xfId="0" applyFont="1" applyFill="1" applyBorder="1">
      <alignment vertical="center"/>
    </xf>
    <xf numFmtId="2" fontId="1" fillId="0" borderId="6" xfId="0" applyNumberFormat="1" applyFont="1" applyFill="1" applyBorder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Protection="1">
      <alignment vertical="center"/>
      <protection locked="0"/>
    </xf>
    <xf numFmtId="0" fontId="1" fillId="0" borderId="4" xfId="0" applyFont="1" applyFill="1" applyBorder="1">
      <alignment vertical="center"/>
    </xf>
    <xf numFmtId="0" fontId="1" fillId="0" borderId="2" xfId="0" applyFont="1" applyFill="1" applyBorder="1" applyProtection="1">
      <alignment vertical="center"/>
      <protection locked="0"/>
    </xf>
    <xf numFmtId="0" fontId="1" fillId="0" borderId="2" xfId="0" applyFont="1" applyFill="1" applyBorder="1">
      <alignment vertical="center"/>
    </xf>
    <xf numFmtId="2" fontId="1" fillId="0" borderId="2" xfId="0" applyNumberFormat="1" applyFont="1" applyFill="1" applyBorder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Protection="1">
      <alignment vertical="center"/>
      <protection locked="0"/>
    </xf>
    <xf numFmtId="0" fontId="1" fillId="0" borderId="5" xfId="0" applyFont="1" applyFill="1" applyBorder="1">
      <alignment vertical="center"/>
    </xf>
    <xf numFmtId="0" fontId="1" fillId="0" borderId="7" xfId="0" applyFont="1" applyFill="1" applyBorder="1" applyProtection="1">
      <alignment vertical="center"/>
      <protection locked="0"/>
    </xf>
    <xf numFmtId="0" fontId="1" fillId="0" borderId="7" xfId="0" applyFont="1" applyFill="1" applyBorder="1">
      <alignment vertical="center"/>
    </xf>
    <xf numFmtId="2" fontId="1" fillId="0" borderId="7" xfId="0" applyNumberFormat="1" applyFont="1" applyFill="1" applyBorder="1" applyProtection="1">
      <alignment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68" fontId="1" fillId="0" borderId="2" xfId="0" applyNumberFormat="1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2" xfId="0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1" xfId="0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2" fontId="1" fillId="0" borderId="0" xfId="0" applyNumberFormat="1" applyFont="1" applyFill="1" applyBorder="1">
      <alignment vertical="center"/>
    </xf>
    <xf numFmtId="2" fontId="1" fillId="0" borderId="2" xfId="0" applyNumberFormat="1" applyFont="1" applyFill="1" applyBorder="1">
      <alignment vertical="center"/>
    </xf>
    <xf numFmtId="2" fontId="6" fillId="0" borderId="2" xfId="0" applyNumberFormat="1" applyFont="1" applyFill="1" applyBorder="1">
      <alignment vertical="center"/>
    </xf>
    <xf numFmtId="2" fontId="3" fillId="0" borderId="0" xfId="0" applyNumberFormat="1" applyFont="1" applyProtection="1">
      <alignment vertical="center"/>
    </xf>
    <xf numFmtId="2" fontId="0" fillId="0" borderId="2" xfId="0" applyNumberFormat="1" applyBorder="1">
      <alignment vertical="center"/>
    </xf>
    <xf numFmtId="2" fontId="0" fillId="0" borderId="0" xfId="0" applyNumberFormat="1">
      <alignment vertical="center"/>
    </xf>
    <xf numFmtId="2" fontId="3" fillId="0" borderId="0" xfId="0" applyNumberFormat="1" applyFont="1">
      <alignment vertical="center"/>
    </xf>
    <xf numFmtId="2" fontId="0" fillId="0" borderId="0" xfId="0" applyNumberFormat="1" applyProtection="1">
      <alignment vertical="center"/>
      <protection locked="0"/>
    </xf>
  </cellXfs>
  <cellStyles count="9">
    <cellStyle name="Date 6 digits" xfId="1"/>
    <cellStyle name="Date000125" xfId="2"/>
    <cellStyle name="Header" xfId="3"/>
    <cellStyle name="Money" xfId="4"/>
    <cellStyle name="Money header" xfId="5"/>
    <cellStyle name="Money small" xfId="6"/>
    <cellStyle name="Money_Antal heat försök" xfId="7"/>
    <cellStyle name="Normal" xfId="0" builtinId="0"/>
    <cellStyle name="Wrap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E4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22" workbookViewId="0">
      <selection activeCell="K40" sqref="K40"/>
    </sheetView>
  </sheetViews>
  <sheetFormatPr defaultRowHeight="12.75" x14ac:dyDescent="0.2"/>
  <cols>
    <col min="1" max="1" width="6" bestFit="1" customWidth="1"/>
    <col min="2" max="2" width="23.140625" customWidth="1"/>
    <col min="3" max="3" width="4.5703125" bestFit="1" customWidth="1"/>
    <col min="4" max="4" width="5" bestFit="1" customWidth="1"/>
    <col min="5" max="5" width="27.42578125" customWidth="1"/>
    <col min="6" max="8" width="8.28515625" bestFit="1" customWidth="1"/>
  </cols>
  <sheetData>
    <row r="1" spans="1:8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30</v>
      </c>
      <c r="F1" s="32" t="s">
        <v>11</v>
      </c>
      <c r="G1" s="32" t="s">
        <v>12</v>
      </c>
      <c r="H1" s="32" t="s">
        <v>138</v>
      </c>
    </row>
    <row r="2" spans="1:8" ht="35.25" x14ac:dyDescent="0.2">
      <c r="A2" s="33">
        <v>15220</v>
      </c>
      <c r="B2" s="34" t="s">
        <v>69</v>
      </c>
      <c r="C2" s="33" t="s">
        <v>4</v>
      </c>
      <c r="D2" s="33" t="s">
        <v>36</v>
      </c>
      <c r="E2" s="34" t="s">
        <v>70</v>
      </c>
      <c r="F2" s="35" t="s">
        <v>116</v>
      </c>
      <c r="G2" s="35" t="s">
        <v>125</v>
      </c>
      <c r="H2" s="35" t="s">
        <v>131</v>
      </c>
    </row>
    <row r="3" spans="1:8" ht="46.5" x14ac:dyDescent="0.2">
      <c r="A3" s="33">
        <v>15224</v>
      </c>
      <c r="B3" s="34" t="s">
        <v>71</v>
      </c>
      <c r="C3" s="33" t="s">
        <v>4</v>
      </c>
      <c r="D3" s="33" t="s">
        <v>36</v>
      </c>
      <c r="E3" s="34" t="s">
        <v>72</v>
      </c>
      <c r="F3" s="35" t="s">
        <v>124</v>
      </c>
      <c r="G3" s="35" t="s">
        <v>115</v>
      </c>
      <c r="H3" s="35" t="s">
        <v>121</v>
      </c>
    </row>
    <row r="4" spans="1:8" ht="48" x14ac:dyDescent="0.2">
      <c r="A4" s="33">
        <v>1458</v>
      </c>
      <c r="B4" s="34" t="s">
        <v>95</v>
      </c>
      <c r="C4" s="33" t="s">
        <v>4</v>
      </c>
      <c r="D4" s="33" t="s">
        <v>36</v>
      </c>
      <c r="E4" s="34" t="s">
        <v>96</v>
      </c>
      <c r="F4" s="35" t="s">
        <v>134</v>
      </c>
      <c r="G4" s="35" t="s">
        <v>135</v>
      </c>
      <c r="H4" s="35" t="s">
        <v>112</v>
      </c>
    </row>
    <row r="5" spans="1:8" ht="48" x14ac:dyDescent="0.2">
      <c r="A5" s="33">
        <v>1532</v>
      </c>
      <c r="B5" s="34" t="s">
        <v>104</v>
      </c>
      <c r="C5" s="33" t="s">
        <v>4</v>
      </c>
      <c r="D5" s="33" t="s">
        <v>36</v>
      </c>
      <c r="E5" s="34" t="s">
        <v>105</v>
      </c>
      <c r="F5" s="35" t="s">
        <v>127</v>
      </c>
      <c r="G5" s="35" t="s">
        <v>123</v>
      </c>
      <c r="H5" s="35" t="s">
        <v>113</v>
      </c>
    </row>
    <row r="6" spans="1:8" x14ac:dyDescent="0.2">
      <c r="A6" s="33"/>
      <c r="B6" s="34"/>
      <c r="C6" s="33"/>
      <c r="D6" s="33"/>
      <c r="E6" s="34"/>
      <c r="F6" s="35"/>
      <c r="G6" s="35"/>
      <c r="H6" s="35"/>
    </row>
    <row r="7" spans="1:8" ht="48" x14ac:dyDescent="0.2">
      <c r="A7" s="33">
        <v>14287</v>
      </c>
      <c r="B7" s="34" t="s">
        <v>109</v>
      </c>
      <c r="C7" s="33" t="s">
        <v>4</v>
      </c>
      <c r="D7" s="33" t="s">
        <v>89</v>
      </c>
      <c r="E7" s="34" t="s">
        <v>68</v>
      </c>
      <c r="F7" s="35" t="s">
        <v>118</v>
      </c>
      <c r="G7" s="35" t="s">
        <v>112</v>
      </c>
      <c r="H7" s="35" t="s">
        <v>122</v>
      </c>
    </row>
    <row r="8" spans="1:8" x14ac:dyDescent="0.2">
      <c r="A8" s="33"/>
      <c r="B8" s="34"/>
      <c r="C8" s="33"/>
      <c r="D8" s="33"/>
      <c r="E8" s="34"/>
      <c r="F8" s="35"/>
      <c r="G8" s="35"/>
      <c r="H8" s="35"/>
    </row>
    <row r="9" spans="1:8" ht="60.75" x14ac:dyDescent="0.2">
      <c r="A9" s="33">
        <v>16267</v>
      </c>
      <c r="B9" s="34" t="s">
        <v>110</v>
      </c>
      <c r="C9" s="33" t="s">
        <v>4</v>
      </c>
      <c r="D9" s="33" t="s">
        <v>8</v>
      </c>
      <c r="E9" s="34" t="s">
        <v>111</v>
      </c>
      <c r="F9" s="35" t="s">
        <v>112</v>
      </c>
      <c r="G9" s="35" t="s">
        <v>113</v>
      </c>
      <c r="H9" s="35" t="s">
        <v>130</v>
      </c>
    </row>
    <row r="10" spans="1:8" ht="59.25" x14ac:dyDescent="0.2">
      <c r="A10" s="33">
        <v>1365</v>
      </c>
      <c r="B10" s="34" t="s">
        <v>39</v>
      </c>
      <c r="C10" s="33" t="s">
        <v>4</v>
      </c>
      <c r="D10" s="33" t="s">
        <v>8</v>
      </c>
      <c r="E10" s="34" t="s">
        <v>32</v>
      </c>
      <c r="F10" s="35" t="s">
        <v>136</v>
      </c>
      <c r="G10" s="35" t="s">
        <v>126</v>
      </c>
      <c r="H10" s="35" t="s">
        <v>123</v>
      </c>
    </row>
    <row r="11" spans="1:8" ht="48" x14ac:dyDescent="0.2">
      <c r="A11" s="33">
        <v>1506</v>
      </c>
      <c r="B11" s="34" t="s">
        <v>41</v>
      </c>
      <c r="C11" s="33" t="s">
        <v>4</v>
      </c>
      <c r="D11" s="33" t="s">
        <v>8</v>
      </c>
      <c r="E11" s="34" t="s">
        <v>35</v>
      </c>
      <c r="F11" s="35" t="s">
        <v>132</v>
      </c>
      <c r="G11" s="35" t="s">
        <v>133</v>
      </c>
      <c r="H11" s="35" t="s">
        <v>119</v>
      </c>
    </row>
    <row r="12" spans="1:8" x14ac:dyDescent="0.2">
      <c r="A12" s="33"/>
      <c r="B12" s="34"/>
      <c r="C12" s="33"/>
      <c r="D12" s="33"/>
      <c r="E12" s="34"/>
      <c r="F12" s="35"/>
      <c r="G12" s="35"/>
      <c r="H12" s="35"/>
    </row>
    <row r="13" spans="1:8" ht="35.25" x14ac:dyDescent="0.2">
      <c r="A13" s="33">
        <v>1439</v>
      </c>
      <c r="B13" s="34" t="s">
        <v>40</v>
      </c>
      <c r="C13" s="33" t="s">
        <v>4</v>
      </c>
      <c r="D13" s="33" t="s">
        <v>6</v>
      </c>
      <c r="E13" s="34" t="s">
        <v>33</v>
      </c>
      <c r="F13" s="35" t="s">
        <v>122</v>
      </c>
      <c r="G13" s="35" t="s">
        <v>114</v>
      </c>
      <c r="H13" s="35" t="s">
        <v>132</v>
      </c>
    </row>
    <row r="14" spans="1:8" ht="48" x14ac:dyDescent="0.2">
      <c r="A14" s="33">
        <v>1553</v>
      </c>
      <c r="B14" s="34" t="s">
        <v>42</v>
      </c>
      <c r="C14" s="33" t="s">
        <v>4</v>
      </c>
      <c r="D14" s="33" t="s">
        <v>6</v>
      </c>
      <c r="E14" s="34" t="s">
        <v>43</v>
      </c>
      <c r="F14" s="35" t="s">
        <v>129</v>
      </c>
      <c r="G14" s="35" t="s">
        <v>130</v>
      </c>
      <c r="H14" s="35" t="s">
        <v>118</v>
      </c>
    </row>
    <row r="15" spans="1:8" ht="48" x14ac:dyDescent="0.2">
      <c r="A15" s="33">
        <v>13327</v>
      </c>
      <c r="B15" s="34" t="s">
        <v>108</v>
      </c>
      <c r="C15" s="33" t="s">
        <v>4</v>
      </c>
      <c r="D15" s="33" t="s">
        <v>6</v>
      </c>
      <c r="E15" s="34" t="s">
        <v>68</v>
      </c>
      <c r="F15" s="35" t="s">
        <v>119</v>
      </c>
      <c r="G15" s="35" t="s">
        <v>120</v>
      </c>
      <c r="H15" s="35" t="s">
        <v>137</v>
      </c>
    </row>
    <row r="16" spans="1:8" ht="59.25" x14ac:dyDescent="0.2">
      <c r="A16" s="33">
        <v>1362</v>
      </c>
      <c r="B16" s="34" t="s">
        <v>92</v>
      </c>
      <c r="C16" s="33" t="s">
        <v>4</v>
      </c>
      <c r="D16" s="33" t="s">
        <v>6</v>
      </c>
      <c r="E16" s="34" t="s">
        <v>32</v>
      </c>
      <c r="F16" s="35" t="s">
        <v>115</v>
      </c>
      <c r="G16" s="35" t="s">
        <v>131</v>
      </c>
      <c r="H16" s="35" t="s">
        <v>124</v>
      </c>
    </row>
    <row r="17" spans="1:8" ht="48" x14ac:dyDescent="0.2">
      <c r="A17" s="33">
        <v>1435</v>
      </c>
      <c r="B17" s="34" t="s">
        <v>93</v>
      </c>
      <c r="C17" s="33" t="s">
        <v>4</v>
      </c>
      <c r="D17" s="33" t="s">
        <v>6</v>
      </c>
      <c r="E17" s="34" t="s">
        <v>94</v>
      </c>
      <c r="F17" s="35" t="s">
        <v>117</v>
      </c>
      <c r="G17" s="35" t="s">
        <v>137</v>
      </c>
      <c r="H17" s="35" t="s">
        <v>128</v>
      </c>
    </row>
    <row r="18" spans="1:8" ht="48" x14ac:dyDescent="0.2">
      <c r="A18" s="33">
        <v>1494</v>
      </c>
      <c r="B18" s="34" t="s">
        <v>99</v>
      </c>
      <c r="C18" s="33" t="s">
        <v>4</v>
      </c>
      <c r="D18" s="33" t="s">
        <v>6</v>
      </c>
      <c r="E18" s="34" t="s">
        <v>34</v>
      </c>
      <c r="F18" s="35" t="s">
        <v>135</v>
      </c>
      <c r="G18" s="35" t="s">
        <v>136</v>
      </c>
      <c r="H18" s="35" t="s">
        <v>125</v>
      </c>
    </row>
    <row r="19" spans="1:8" ht="48" x14ac:dyDescent="0.2">
      <c r="A19" s="33">
        <v>1560</v>
      </c>
      <c r="B19" s="34" t="s">
        <v>106</v>
      </c>
      <c r="C19" s="33" t="s">
        <v>4</v>
      </c>
      <c r="D19" s="33" t="s">
        <v>6</v>
      </c>
      <c r="E19" s="34" t="s">
        <v>107</v>
      </c>
      <c r="F19" s="35" t="s">
        <v>128</v>
      </c>
      <c r="G19" s="35" t="s">
        <v>116</v>
      </c>
      <c r="H19" s="35" t="s">
        <v>127</v>
      </c>
    </row>
    <row r="20" spans="1:8" x14ac:dyDescent="0.2">
      <c r="A20" s="33"/>
      <c r="B20" s="34"/>
      <c r="C20" s="33"/>
      <c r="D20" s="33"/>
      <c r="E20" s="34"/>
      <c r="F20" s="35"/>
      <c r="G20" s="35"/>
      <c r="H20" s="35"/>
    </row>
    <row r="21" spans="1:8" ht="35.25" x14ac:dyDescent="0.2">
      <c r="A21" s="33">
        <v>1529</v>
      </c>
      <c r="B21" s="34" t="s">
        <v>60</v>
      </c>
      <c r="C21" s="33" t="s">
        <v>4</v>
      </c>
      <c r="D21" s="33" t="s">
        <v>49</v>
      </c>
      <c r="E21" s="34" t="s">
        <v>61</v>
      </c>
      <c r="F21" s="35" t="s">
        <v>131</v>
      </c>
      <c r="G21" s="35" t="s">
        <v>124</v>
      </c>
      <c r="H21" s="35" t="s">
        <v>115</v>
      </c>
    </row>
    <row r="22" spans="1:8" ht="35.25" x14ac:dyDescent="0.2">
      <c r="A22" s="33">
        <v>11256</v>
      </c>
      <c r="B22" s="34" t="s">
        <v>66</v>
      </c>
      <c r="C22" s="33" t="s">
        <v>4</v>
      </c>
      <c r="D22" s="33" t="s">
        <v>49</v>
      </c>
      <c r="E22" s="34" t="s">
        <v>67</v>
      </c>
      <c r="F22" s="35" t="s">
        <v>121</v>
      </c>
      <c r="G22" s="35" t="s">
        <v>118</v>
      </c>
      <c r="H22" s="35" t="s">
        <v>116</v>
      </c>
    </row>
    <row r="23" spans="1:8" ht="35.25" x14ac:dyDescent="0.2">
      <c r="A23" s="33">
        <v>1569</v>
      </c>
      <c r="B23" s="34" t="s">
        <v>62</v>
      </c>
      <c r="C23" s="33" t="s">
        <v>4</v>
      </c>
      <c r="D23" s="33" t="s">
        <v>49</v>
      </c>
      <c r="E23" s="34" t="s">
        <v>63</v>
      </c>
      <c r="F23" s="35" t="s">
        <v>114</v>
      </c>
      <c r="G23" s="35" t="s">
        <v>127</v>
      </c>
      <c r="H23" s="35" t="s">
        <v>114</v>
      </c>
    </row>
    <row r="24" spans="1:8" ht="59.25" x14ac:dyDescent="0.2">
      <c r="A24" s="33">
        <v>11251</v>
      </c>
      <c r="B24" s="34" t="s">
        <v>64</v>
      </c>
      <c r="C24" s="33" t="s">
        <v>4</v>
      </c>
      <c r="D24" s="33" t="s">
        <v>49</v>
      </c>
      <c r="E24" s="34" t="s">
        <v>65</v>
      </c>
      <c r="F24" s="35" t="s">
        <v>123</v>
      </c>
      <c r="G24" s="35" t="s">
        <v>117</v>
      </c>
      <c r="H24" s="35" t="s">
        <v>126</v>
      </c>
    </row>
    <row r="25" spans="1:8" ht="46.5" x14ac:dyDescent="0.2">
      <c r="A25" s="33">
        <v>1478</v>
      </c>
      <c r="B25" s="34" t="s">
        <v>97</v>
      </c>
      <c r="C25" s="33" t="s">
        <v>4</v>
      </c>
      <c r="D25" s="33" t="s">
        <v>49</v>
      </c>
      <c r="E25" s="34" t="s">
        <v>98</v>
      </c>
      <c r="F25" s="35" t="s">
        <v>137</v>
      </c>
      <c r="G25" s="35" t="s">
        <v>119</v>
      </c>
      <c r="H25" s="35" t="s">
        <v>136</v>
      </c>
    </row>
    <row r="26" spans="1:8" ht="59.25" x14ac:dyDescent="0.2">
      <c r="A26" s="33">
        <v>1518</v>
      </c>
      <c r="B26" s="34" t="s">
        <v>102</v>
      </c>
      <c r="C26" s="33" t="s">
        <v>4</v>
      </c>
      <c r="D26" s="33" t="s">
        <v>49</v>
      </c>
      <c r="E26" s="34" t="s">
        <v>103</v>
      </c>
      <c r="F26" s="35" t="s">
        <v>120</v>
      </c>
      <c r="G26" s="35" t="s">
        <v>129</v>
      </c>
      <c r="H26" s="35" t="s">
        <v>133</v>
      </c>
    </row>
    <row r="27" spans="1:8" x14ac:dyDescent="0.2">
      <c r="A27" s="33"/>
      <c r="B27" s="34"/>
      <c r="C27" s="33"/>
      <c r="D27" s="33"/>
      <c r="E27" s="34"/>
      <c r="F27" s="35"/>
      <c r="G27" s="35"/>
      <c r="H27" s="35"/>
    </row>
    <row r="28" spans="1:8" ht="48" x14ac:dyDescent="0.2">
      <c r="A28" s="33">
        <v>1501</v>
      </c>
      <c r="B28" s="34" t="s">
        <v>59</v>
      </c>
      <c r="C28" s="33" t="s">
        <v>4</v>
      </c>
      <c r="D28" s="33" t="s">
        <v>9</v>
      </c>
      <c r="E28" s="34" t="s">
        <v>34</v>
      </c>
      <c r="F28" s="35" t="s">
        <v>125</v>
      </c>
      <c r="G28" s="35" t="s">
        <v>132</v>
      </c>
      <c r="H28" s="35" t="s">
        <v>117</v>
      </c>
    </row>
    <row r="29" spans="1:8" ht="48" x14ac:dyDescent="0.2">
      <c r="A29" s="33">
        <v>1502</v>
      </c>
      <c r="B29" s="34" t="s">
        <v>100</v>
      </c>
      <c r="C29" s="33" t="s">
        <v>4</v>
      </c>
      <c r="D29" s="33" t="s">
        <v>9</v>
      </c>
      <c r="E29" s="34" t="s">
        <v>34</v>
      </c>
      <c r="F29" s="35" t="s">
        <v>130</v>
      </c>
      <c r="G29" s="35" t="s">
        <v>128</v>
      </c>
      <c r="H29" s="35" t="s">
        <v>134</v>
      </c>
    </row>
    <row r="30" spans="1:8" ht="35.25" x14ac:dyDescent="0.2">
      <c r="A30" s="33">
        <v>1503</v>
      </c>
      <c r="B30" s="34" t="s">
        <v>101</v>
      </c>
      <c r="C30" s="33" t="s">
        <v>4</v>
      </c>
      <c r="D30" s="33" t="s">
        <v>9</v>
      </c>
      <c r="E30" s="34" t="s">
        <v>34</v>
      </c>
      <c r="F30" s="35" t="s">
        <v>133</v>
      </c>
      <c r="G30" s="35" t="s">
        <v>134</v>
      </c>
      <c r="H30" s="35" t="s">
        <v>120</v>
      </c>
    </row>
    <row r="31" spans="1:8" ht="35.25" x14ac:dyDescent="0.2">
      <c r="A31" s="33">
        <v>1566</v>
      </c>
      <c r="B31" s="34" t="s">
        <v>44</v>
      </c>
      <c r="C31" s="33" t="s">
        <v>4</v>
      </c>
      <c r="D31" s="33" t="s">
        <v>9</v>
      </c>
      <c r="E31" s="34" t="s">
        <v>45</v>
      </c>
      <c r="F31" s="35" t="s">
        <v>113</v>
      </c>
      <c r="G31" s="35" t="s">
        <v>121</v>
      </c>
      <c r="H31" s="35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0"/>
  <sheetViews>
    <sheetView topLeftCell="A16" zoomScaleNormal="100" workbookViewId="0">
      <selection activeCell="M153" sqref="M153"/>
    </sheetView>
  </sheetViews>
  <sheetFormatPr defaultRowHeight="20.100000000000001" customHeight="1" x14ac:dyDescent="0.2"/>
  <cols>
    <col min="1" max="1" width="7.85546875" style="10" customWidth="1"/>
    <col min="2" max="2" width="6.28515625" style="9" customWidth="1"/>
    <col min="3" max="3" width="29" style="10" customWidth="1"/>
    <col min="4" max="4" width="2.42578125" style="10" customWidth="1"/>
    <col min="5" max="5" width="6.28515625" style="11" customWidth="1"/>
    <col min="6" max="6" width="2.140625" style="12" customWidth="1"/>
    <col min="7" max="7" width="4.85546875" style="9" customWidth="1"/>
    <col min="8" max="8" width="33.140625" style="10" customWidth="1"/>
    <col min="9" max="9" width="5.28515625" style="10" customWidth="1"/>
    <col min="10" max="10" width="7.85546875" style="9" customWidth="1"/>
    <col min="11" max="11" width="2.85546875" style="10" customWidth="1"/>
    <col min="12" max="14" width="9.140625" style="10"/>
    <col min="15" max="15" width="2.5703125" style="10" customWidth="1"/>
    <col min="16" max="17" width="9.140625" style="10"/>
    <col min="18" max="18" width="9.140625" style="8"/>
    <col min="19" max="16384" width="9.140625" style="10"/>
  </cols>
  <sheetData>
    <row r="1" spans="1:18" ht="24.95" customHeight="1" x14ac:dyDescent="0.2">
      <c r="A1" s="8" t="s">
        <v>14</v>
      </c>
      <c r="B1" s="10"/>
      <c r="E1" s="48"/>
      <c r="F1" s="10"/>
      <c r="G1" s="8"/>
      <c r="J1" s="10"/>
      <c r="R1" s="10"/>
    </row>
    <row r="2" spans="1:18" ht="24.95" customHeight="1" x14ac:dyDescent="0.2">
      <c r="A2" s="21" t="s">
        <v>15</v>
      </c>
      <c r="B2" s="21">
        <v>1503</v>
      </c>
      <c r="C2" s="21" t="s">
        <v>82</v>
      </c>
      <c r="D2" s="21" t="s">
        <v>4</v>
      </c>
      <c r="E2" s="49">
        <v>9.56</v>
      </c>
      <c r="F2" s="21">
        <v>4</v>
      </c>
      <c r="G2" s="36"/>
      <c r="H2" s="21" t="s">
        <v>31</v>
      </c>
      <c r="I2" s="21" t="s">
        <v>9</v>
      </c>
      <c r="J2" s="21"/>
      <c r="R2" s="10"/>
    </row>
    <row r="3" spans="1:18" ht="24.95" customHeight="1" x14ac:dyDescent="0.2">
      <c r="A3" s="21" t="s">
        <v>16</v>
      </c>
      <c r="B3" s="21">
        <v>1518</v>
      </c>
      <c r="C3" s="21" t="s">
        <v>83</v>
      </c>
      <c r="D3" s="21" t="s">
        <v>4</v>
      </c>
      <c r="E3" s="49">
        <v>9.5299999999999994</v>
      </c>
      <c r="F3" s="21">
        <v>3</v>
      </c>
      <c r="G3" s="36"/>
      <c r="H3" s="21" t="s">
        <v>79</v>
      </c>
      <c r="I3" s="21" t="s">
        <v>49</v>
      </c>
      <c r="J3" s="21"/>
      <c r="R3" s="10"/>
    </row>
    <row r="4" spans="1:18" ht="24.95" customHeight="1" x14ac:dyDescent="0.2">
      <c r="A4" s="21" t="s">
        <v>17</v>
      </c>
      <c r="B4" s="21">
        <v>1506</v>
      </c>
      <c r="C4" s="21" t="s">
        <v>28</v>
      </c>
      <c r="D4" s="21" t="s">
        <v>4</v>
      </c>
      <c r="E4" s="49">
        <v>9.42</v>
      </c>
      <c r="F4" s="21">
        <v>2</v>
      </c>
      <c r="G4" s="36"/>
      <c r="H4" s="21" t="s">
        <v>7</v>
      </c>
      <c r="I4" s="21" t="s">
        <v>8</v>
      </c>
      <c r="J4" s="21"/>
      <c r="R4" s="10"/>
    </row>
    <row r="5" spans="1:18" ht="24.95" customHeight="1" x14ac:dyDescent="0.2">
      <c r="A5" s="21" t="s">
        <v>18</v>
      </c>
      <c r="B5" s="21">
        <v>1553</v>
      </c>
      <c r="C5" s="21" t="s">
        <v>37</v>
      </c>
      <c r="D5" s="21" t="s">
        <v>4</v>
      </c>
      <c r="E5" s="49">
        <v>9.4</v>
      </c>
      <c r="F5" s="21">
        <v>1</v>
      </c>
      <c r="G5" s="36"/>
      <c r="H5" s="21" t="s">
        <v>5</v>
      </c>
      <c r="I5" s="21" t="s">
        <v>6</v>
      </c>
      <c r="J5" s="21"/>
      <c r="R5" s="10"/>
    </row>
    <row r="6" spans="1:18" ht="24.95" customHeight="1" x14ac:dyDescent="0.2">
      <c r="A6" s="8" t="s">
        <v>20</v>
      </c>
      <c r="B6" s="10"/>
      <c r="E6" s="48"/>
      <c r="F6" s="10"/>
      <c r="G6" s="8"/>
      <c r="J6" s="10"/>
      <c r="R6" s="10"/>
    </row>
    <row r="7" spans="1:18" ht="24.95" customHeight="1" x14ac:dyDescent="0.2">
      <c r="A7" s="21" t="s">
        <v>15</v>
      </c>
      <c r="B7" s="21">
        <v>1362</v>
      </c>
      <c r="C7" s="21" t="s">
        <v>73</v>
      </c>
      <c r="D7" s="21" t="s">
        <v>4</v>
      </c>
      <c r="E7" s="49">
        <v>10.46</v>
      </c>
      <c r="F7" s="21">
        <v>3</v>
      </c>
      <c r="G7" s="36"/>
      <c r="H7" s="21" t="s">
        <v>74</v>
      </c>
      <c r="I7" s="21" t="s">
        <v>6</v>
      </c>
      <c r="J7" s="21"/>
      <c r="R7" s="10"/>
    </row>
    <row r="8" spans="1:18" ht="24.95" customHeight="1" x14ac:dyDescent="0.2">
      <c r="A8" s="21" t="s">
        <v>16</v>
      </c>
      <c r="B8" s="21">
        <v>1529</v>
      </c>
      <c r="C8" s="21" t="s">
        <v>47</v>
      </c>
      <c r="D8" s="21" t="s">
        <v>4</v>
      </c>
      <c r="E8" s="49">
        <v>10.34</v>
      </c>
      <c r="F8" s="21">
        <v>2</v>
      </c>
      <c r="G8" s="36"/>
      <c r="H8" s="21" t="s">
        <v>48</v>
      </c>
      <c r="I8" s="21" t="s">
        <v>49</v>
      </c>
      <c r="J8" s="21"/>
      <c r="R8" s="10"/>
    </row>
    <row r="9" spans="1:18" ht="24.95" customHeight="1" x14ac:dyDescent="0.2">
      <c r="A9" s="21" t="s">
        <v>17</v>
      </c>
      <c r="B9" s="21">
        <v>15224</v>
      </c>
      <c r="C9" s="21" t="s">
        <v>57</v>
      </c>
      <c r="D9" s="21" t="s">
        <v>4</v>
      </c>
      <c r="E9" s="49">
        <v>9.89</v>
      </c>
      <c r="F9" s="21">
        <v>1</v>
      </c>
      <c r="G9" s="36"/>
      <c r="H9" s="21" t="s">
        <v>58</v>
      </c>
      <c r="I9" s="21" t="s">
        <v>36</v>
      </c>
      <c r="J9" s="21"/>
      <c r="R9" s="10"/>
    </row>
    <row r="10" spans="1:18" ht="24.95" customHeight="1" x14ac:dyDescent="0.2">
      <c r="A10" s="21" t="s">
        <v>18</v>
      </c>
      <c r="B10" s="21"/>
      <c r="C10" s="21" t="s">
        <v>141</v>
      </c>
      <c r="D10" s="21" t="s">
        <v>141</v>
      </c>
      <c r="E10" s="49"/>
      <c r="F10" s="21"/>
      <c r="G10" s="36"/>
      <c r="H10" s="21" t="s">
        <v>141</v>
      </c>
      <c r="I10" s="21" t="s">
        <v>141</v>
      </c>
      <c r="J10" s="21"/>
      <c r="R10" s="10"/>
    </row>
    <row r="11" spans="1:18" ht="24.95" customHeight="1" x14ac:dyDescent="0.2">
      <c r="A11" s="8" t="s">
        <v>142</v>
      </c>
      <c r="B11" s="10"/>
      <c r="E11" s="48"/>
      <c r="F11" s="10"/>
      <c r="G11" s="8"/>
      <c r="J11" s="10"/>
      <c r="R11" s="10"/>
    </row>
    <row r="12" spans="1:18" ht="24.95" customHeight="1" x14ac:dyDescent="0.2">
      <c r="A12" s="21" t="s">
        <v>15</v>
      </c>
      <c r="B12" s="21">
        <v>11251</v>
      </c>
      <c r="C12" s="21" t="s">
        <v>52</v>
      </c>
      <c r="D12" s="21" t="s">
        <v>4</v>
      </c>
      <c r="E12" s="49">
        <v>9.6999999999999993</v>
      </c>
      <c r="F12" s="21">
        <v>2</v>
      </c>
      <c r="G12" s="36"/>
      <c r="H12" s="21" t="s">
        <v>53</v>
      </c>
      <c r="I12" s="21" t="s">
        <v>49</v>
      </c>
      <c r="J12" s="21"/>
      <c r="R12" s="10"/>
    </row>
    <row r="13" spans="1:18" ht="24.95" customHeight="1" x14ac:dyDescent="0.2">
      <c r="A13" s="21" t="s">
        <v>16</v>
      </c>
      <c r="B13" s="21">
        <v>16267</v>
      </c>
      <c r="C13" s="21" t="s">
        <v>90</v>
      </c>
      <c r="D13" s="21" t="s">
        <v>4</v>
      </c>
      <c r="E13" s="49">
        <v>9.89</v>
      </c>
      <c r="F13" s="21">
        <v>3</v>
      </c>
      <c r="G13" s="36"/>
      <c r="H13" s="21" t="s">
        <v>91</v>
      </c>
      <c r="I13" s="21" t="s">
        <v>8</v>
      </c>
      <c r="J13" s="21"/>
      <c r="R13" s="10"/>
    </row>
    <row r="14" spans="1:18" ht="24.95" customHeight="1" x14ac:dyDescent="0.2">
      <c r="A14" s="21" t="s">
        <v>17</v>
      </c>
      <c r="B14" s="21">
        <v>1458</v>
      </c>
      <c r="C14" s="21" t="s">
        <v>76</v>
      </c>
      <c r="D14" s="21" t="s">
        <v>4</v>
      </c>
      <c r="E14" s="49">
        <v>9.68</v>
      </c>
      <c r="F14" s="21">
        <v>1</v>
      </c>
      <c r="G14" s="36"/>
      <c r="H14" s="21" t="s">
        <v>77</v>
      </c>
      <c r="I14" s="21" t="s">
        <v>36</v>
      </c>
      <c r="J14" s="21"/>
      <c r="R14" s="10"/>
    </row>
    <row r="15" spans="1:18" ht="24.95" customHeight="1" x14ac:dyDescent="0.2">
      <c r="A15" s="21" t="s">
        <v>18</v>
      </c>
      <c r="B15" s="21"/>
      <c r="C15" s="21" t="s">
        <v>141</v>
      </c>
      <c r="D15" s="21" t="s">
        <v>141</v>
      </c>
      <c r="E15" s="49"/>
      <c r="F15" s="21"/>
      <c r="G15" s="36"/>
      <c r="H15" s="21" t="s">
        <v>141</v>
      </c>
      <c r="I15" s="21" t="s">
        <v>141</v>
      </c>
      <c r="J15" s="21"/>
      <c r="R15" s="10"/>
    </row>
    <row r="16" spans="1:18" ht="24.95" customHeight="1" x14ac:dyDescent="0.2">
      <c r="A16" s="8" t="s">
        <v>143</v>
      </c>
      <c r="B16" s="10"/>
      <c r="C16" s="10" t="s">
        <v>13</v>
      </c>
      <c r="E16" s="48"/>
      <c r="F16" s="10"/>
      <c r="G16" s="8"/>
      <c r="J16" s="10"/>
      <c r="R16" s="10"/>
    </row>
    <row r="17" spans="1:18" ht="24.95" customHeight="1" x14ac:dyDescent="0.2">
      <c r="A17" s="21" t="s">
        <v>15</v>
      </c>
      <c r="B17" s="21">
        <v>1501</v>
      </c>
      <c r="C17" s="21" t="s">
        <v>46</v>
      </c>
      <c r="D17" s="21" t="s">
        <v>4</v>
      </c>
      <c r="E17" s="49">
        <v>9.44</v>
      </c>
      <c r="F17" s="21">
        <v>3</v>
      </c>
      <c r="G17" s="36"/>
      <c r="H17" s="21" t="s">
        <v>31</v>
      </c>
      <c r="I17" s="21" t="s">
        <v>9</v>
      </c>
      <c r="J17" s="21"/>
      <c r="R17" s="10"/>
    </row>
    <row r="18" spans="1:18" ht="24.95" customHeight="1" x14ac:dyDescent="0.2">
      <c r="A18" s="21" t="s">
        <v>16</v>
      </c>
      <c r="B18" s="21">
        <v>1435</v>
      </c>
      <c r="C18" s="21" t="s">
        <v>75</v>
      </c>
      <c r="D18" s="21" t="s">
        <v>4</v>
      </c>
      <c r="E18" s="49">
        <v>9.3000000000000007</v>
      </c>
      <c r="F18" s="21">
        <v>2</v>
      </c>
      <c r="G18" s="36"/>
      <c r="H18" s="21" t="s">
        <v>74</v>
      </c>
      <c r="I18" s="21" t="s">
        <v>6</v>
      </c>
      <c r="J18" s="21"/>
      <c r="R18" s="10"/>
    </row>
    <row r="19" spans="1:18" ht="24.95" customHeight="1" x14ac:dyDescent="0.2">
      <c r="A19" s="21" t="s">
        <v>17</v>
      </c>
      <c r="B19" s="21">
        <v>14287</v>
      </c>
      <c r="C19" s="21" t="s">
        <v>87</v>
      </c>
      <c r="D19" s="21" t="s">
        <v>4</v>
      </c>
      <c r="E19" s="49">
        <v>9.26</v>
      </c>
      <c r="F19" s="21">
        <v>1</v>
      </c>
      <c r="G19" s="36"/>
      <c r="H19" s="21" t="s">
        <v>88</v>
      </c>
      <c r="I19" s="21" t="s">
        <v>89</v>
      </c>
      <c r="J19" s="21"/>
      <c r="R19" s="10"/>
    </row>
    <row r="20" spans="1:18" ht="24.95" customHeight="1" x14ac:dyDescent="0.2">
      <c r="A20" s="21" t="s">
        <v>18</v>
      </c>
      <c r="B20" s="21">
        <v>1439</v>
      </c>
      <c r="C20" s="21" t="s">
        <v>10</v>
      </c>
      <c r="D20" s="21" t="s">
        <v>4</v>
      </c>
      <c r="E20" s="49">
        <v>9.7799999999999994</v>
      </c>
      <c r="F20" s="21">
        <v>4</v>
      </c>
      <c r="G20" s="36"/>
      <c r="H20" s="21" t="s">
        <v>5</v>
      </c>
      <c r="I20" s="21" t="s">
        <v>6</v>
      </c>
      <c r="J20" s="21"/>
      <c r="R20" s="10"/>
    </row>
    <row r="21" spans="1:18" ht="24.95" customHeight="1" x14ac:dyDescent="0.2">
      <c r="A21" s="8" t="s">
        <v>144</v>
      </c>
      <c r="B21" s="10"/>
      <c r="E21" s="48"/>
      <c r="F21" s="10"/>
      <c r="G21" s="8"/>
      <c r="J21" s="10"/>
      <c r="R21" s="10"/>
    </row>
    <row r="22" spans="1:18" ht="24.95" customHeight="1" x14ac:dyDescent="0.2">
      <c r="A22" s="21" t="s">
        <v>15</v>
      </c>
      <c r="B22" s="21">
        <v>15220</v>
      </c>
      <c r="C22" s="21" t="s">
        <v>55</v>
      </c>
      <c r="D22" s="21" t="s">
        <v>4</v>
      </c>
      <c r="E22" s="49">
        <v>9.74</v>
      </c>
      <c r="F22" s="21">
        <v>1</v>
      </c>
      <c r="G22" s="36"/>
      <c r="H22" s="21" t="s">
        <v>56</v>
      </c>
      <c r="I22" s="21" t="s">
        <v>36</v>
      </c>
      <c r="J22" s="21"/>
      <c r="R22" s="10"/>
    </row>
    <row r="23" spans="1:18" ht="24.95" customHeight="1" x14ac:dyDescent="0.2">
      <c r="A23" s="21" t="s">
        <v>16</v>
      </c>
      <c r="B23" s="21">
        <v>1569</v>
      </c>
      <c r="C23" s="21" t="s">
        <v>50</v>
      </c>
      <c r="D23" s="21" t="s">
        <v>4</v>
      </c>
      <c r="E23" s="49">
        <v>10.050000000000001</v>
      </c>
      <c r="F23" s="21">
        <v>3</v>
      </c>
      <c r="G23" s="36"/>
      <c r="H23" s="21" t="s">
        <v>51</v>
      </c>
      <c r="I23" s="21" t="s">
        <v>49</v>
      </c>
      <c r="J23" s="21"/>
      <c r="R23" s="10"/>
    </row>
    <row r="24" spans="1:18" ht="24.95" customHeight="1" x14ac:dyDescent="0.2">
      <c r="A24" s="21" t="s">
        <v>17</v>
      </c>
      <c r="B24" s="21">
        <v>11256</v>
      </c>
      <c r="C24" s="21" t="s">
        <v>54</v>
      </c>
      <c r="D24" s="21" t="s">
        <v>4</v>
      </c>
      <c r="E24" s="49">
        <v>9.98</v>
      </c>
      <c r="F24" s="21">
        <v>2</v>
      </c>
      <c r="G24" s="36"/>
      <c r="H24" s="21" t="s">
        <v>48</v>
      </c>
      <c r="I24" s="21" t="s">
        <v>49</v>
      </c>
      <c r="J24" s="21"/>
      <c r="R24" s="10"/>
    </row>
    <row r="25" spans="1:18" ht="24.95" customHeight="1" x14ac:dyDescent="0.2">
      <c r="A25" s="21" t="s">
        <v>18</v>
      </c>
      <c r="B25" s="21"/>
      <c r="C25" s="21" t="s">
        <v>141</v>
      </c>
      <c r="D25" s="21" t="s">
        <v>141</v>
      </c>
      <c r="E25" s="49"/>
      <c r="F25" s="21"/>
      <c r="G25" s="36"/>
      <c r="H25" s="21" t="s">
        <v>141</v>
      </c>
      <c r="I25" s="21" t="s">
        <v>141</v>
      </c>
      <c r="J25" s="21"/>
      <c r="R25" s="10"/>
    </row>
    <row r="26" spans="1:18" ht="24.95" customHeight="1" x14ac:dyDescent="0.2">
      <c r="A26" s="8" t="s">
        <v>145</v>
      </c>
      <c r="B26" s="10"/>
      <c r="E26" s="48"/>
      <c r="F26" s="10"/>
      <c r="G26" s="8"/>
      <c r="J26" s="10"/>
      <c r="R26" s="10"/>
    </row>
    <row r="27" spans="1:18" ht="24.95" customHeight="1" x14ac:dyDescent="0.2">
      <c r="A27" s="21" t="s">
        <v>15</v>
      </c>
      <c r="B27" s="21">
        <v>1560</v>
      </c>
      <c r="C27" s="21" t="s">
        <v>85</v>
      </c>
      <c r="D27" s="21" t="s">
        <v>4</v>
      </c>
      <c r="E27" s="49">
        <v>9.07</v>
      </c>
      <c r="F27" s="21">
        <v>3</v>
      </c>
      <c r="G27" s="36"/>
      <c r="H27" s="21" t="s">
        <v>74</v>
      </c>
      <c r="I27" s="21" t="s">
        <v>6</v>
      </c>
      <c r="J27" s="21"/>
      <c r="R27" s="10"/>
    </row>
    <row r="28" spans="1:18" ht="24.95" customHeight="1" x14ac:dyDescent="0.2">
      <c r="A28" s="21" t="s">
        <v>16</v>
      </c>
      <c r="B28" s="21">
        <v>1566</v>
      </c>
      <c r="C28" s="21" t="s">
        <v>38</v>
      </c>
      <c r="D28" s="21" t="s">
        <v>4</v>
      </c>
      <c r="E28" s="49">
        <v>8.8699999999999992</v>
      </c>
      <c r="F28" s="21">
        <v>1</v>
      </c>
      <c r="G28" s="36"/>
      <c r="H28" s="21" t="s">
        <v>31</v>
      </c>
      <c r="I28" s="21" t="s">
        <v>9</v>
      </c>
      <c r="J28" s="21"/>
      <c r="R28" s="10"/>
    </row>
    <row r="29" spans="1:18" ht="24.95" customHeight="1" x14ac:dyDescent="0.2">
      <c r="A29" s="21" t="s">
        <v>17</v>
      </c>
      <c r="B29" s="21">
        <v>1532</v>
      </c>
      <c r="C29" s="21" t="s">
        <v>84</v>
      </c>
      <c r="D29" s="21" t="s">
        <v>4</v>
      </c>
      <c r="E29" s="49">
        <v>8.93</v>
      </c>
      <c r="F29" s="21">
        <v>2</v>
      </c>
      <c r="G29" s="36"/>
      <c r="H29" s="21" t="s">
        <v>77</v>
      </c>
      <c r="I29" s="21" t="s">
        <v>36</v>
      </c>
      <c r="J29" s="21"/>
      <c r="R29" s="10"/>
    </row>
    <row r="30" spans="1:18" ht="24.95" customHeight="1" x14ac:dyDescent="0.2">
      <c r="A30" s="21" t="s">
        <v>18</v>
      </c>
      <c r="B30" s="21">
        <v>1494</v>
      </c>
      <c r="C30" s="21" t="s">
        <v>80</v>
      </c>
      <c r="D30" s="21" t="s">
        <v>4</v>
      </c>
      <c r="E30" s="49">
        <v>9.33</v>
      </c>
      <c r="F30" s="21">
        <v>4</v>
      </c>
      <c r="G30" s="36"/>
      <c r="H30" s="21" t="s">
        <v>74</v>
      </c>
      <c r="I30" s="21" t="s">
        <v>6</v>
      </c>
      <c r="J30" s="21"/>
      <c r="R30" s="10"/>
    </row>
    <row r="31" spans="1:18" ht="24.95" customHeight="1" x14ac:dyDescent="0.2">
      <c r="A31" s="8" t="s">
        <v>146</v>
      </c>
      <c r="B31" s="10"/>
      <c r="E31" s="48"/>
      <c r="F31" s="10"/>
      <c r="G31" s="8"/>
      <c r="J31" s="10"/>
      <c r="R31" s="10"/>
    </row>
    <row r="32" spans="1:18" ht="24.95" customHeight="1" x14ac:dyDescent="0.2">
      <c r="A32" s="21" t="s">
        <v>15</v>
      </c>
      <c r="B32" s="21">
        <v>13327</v>
      </c>
      <c r="C32" s="21" t="s">
        <v>86</v>
      </c>
      <c r="D32" s="21" t="s">
        <v>4</v>
      </c>
      <c r="E32" s="49">
        <v>9.41</v>
      </c>
      <c r="F32" s="21">
        <v>1</v>
      </c>
      <c r="G32" s="36"/>
      <c r="H32" s="21" t="s">
        <v>5</v>
      </c>
      <c r="I32" s="21" t="s">
        <v>6</v>
      </c>
      <c r="J32" s="21"/>
      <c r="R32" s="10"/>
    </row>
    <row r="33" spans="1:18" ht="24.95" customHeight="1" x14ac:dyDescent="0.2">
      <c r="A33" s="21" t="s">
        <v>16</v>
      </c>
      <c r="B33" s="21">
        <v>1365</v>
      </c>
      <c r="C33" s="21" t="s">
        <v>29</v>
      </c>
      <c r="D33" s="21" t="s">
        <v>4</v>
      </c>
      <c r="E33" s="49">
        <v>9.61</v>
      </c>
      <c r="F33" s="21">
        <v>3</v>
      </c>
      <c r="G33" s="36"/>
      <c r="H33" s="21" t="s">
        <v>7</v>
      </c>
      <c r="I33" s="21" t="s">
        <v>8</v>
      </c>
      <c r="J33" s="21"/>
      <c r="R33" s="10"/>
    </row>
    <row r="34" spans="1:18" ht="24.95" customHeight="1" x14ac:dyDescent="0.2">
      <c r="A34" s="21" t="s">
        <v>17</v>
      </c>
      <c r="B34" s="21">
        <v>1502</v>
      </c>
      <c r="C34" s="21" t="s">
        <v>81</v>
      </c>
      <c r="D34" s="21" t="s">
        <v>4</v>
      </c>
      <c r="E34" s="49">
        <v>9.59</v>
      </c>
      <c r="F34" s="21">
        <v>2</v>
      </c>
      <c r="G34" s="36"/>
      <c r="H34" s="21" t="s">
        <v>31</v>
      </c>
      <c r="I34" s="21" t="s">
        <v>9</v>
      </c>
      <c r="J34" s="21"/>
      <c r="R34" s="10"/>
    </row>
    <row r="35" spans="1:18" ht="24.95" customHeight="1" x14ac:dyDescent="0.2">
      <c r="A35" s="46" t="s">
        <v>18</v>
      </c>
      <c r="B35" s="46">
        <v>1478</v>
      </c>
      <c r="C35" s="46" t="s">
        <v>78</v>
      </c>
      <c r="D35" s="46" t="s">
        <v>4</v>
      </c>
      <c r="E35" s="50"/>
      <c r="F35" s="46"/>
      <c r="G35" s="47"/>
      <c r="H35" s="46" t="s">
        <v>79</v>
      </c>
      <c r="I35" s="46" t="s">
        <v>49</v>
      </c>
      <c r="J35" s="21" t="s">
        <v>140</v>
      </c>
      <c r="R35" s="10"/>
    </row>
    <row r="36" spans="1:18" ht="24.95" hidden="1" customHeight="1" thickTop="1" thickBot="1" x14ac:dyDescent="0.25">
      <c r="A36" s="8" t="e">
        <f>"HEAT "&amp;MID(#REF!,6,2)+1</f>
        <v>#REF!</v>
      </c>
    </row>
    <row r="37" spans="1:18" ht="24.95" hidden="1" customHeight="1" thickTop="1" x14ac:dyDescent="0.2">
      <c r="A37" s="13" t="s">
        <v>15</v>
      </c>
      <c r="B37" s="14"/>
      <c r="C37" s="15" t="str">
        <f t="shared" ref="C37:C55" si="0">IF($B37&lt;&gt;"",VLOOKUP($B37,Alla_anmälda,5),"")</f>
        <v/>
      </c>
      <c r="D37" s="15" t="str">
        <f t="shared" ref="D37:D55" si="1">IF($B37&lt;&gt;"",VLOOKUP($B37,Alla_anmälda,8),"")</f>
        <v/>
      </c>
      <c r="E37" s="16"/>
      <c r="F37" s="17"/>
      <c r="G37" s="14"/>
      <c r="H37" s="15" t="str">
        <f t="shared" ref="H37:H55" si="2">IF($B37&lt;&gt;"",VLOOKUP($B37,Alla_anmälda,9),"")</f>
        <v/>
      </c>
      <c r="I37" s="15" t="str">
        <f t="shared" ref="I37:I55" si="3">IF($B37&lt;&gt;"",VLOOKUP($B37,Alla_anmälda,10),"")</f>
        <v/>
      </c>
      <c r="J37" s="18"/>
    </row>
    <row r="38" spans="1:18" ht="24.95" hidden="1" customHeight="1" x14ac:dyDescent="0.2">
      <c r="A38" s="19" t="s">
        <v>16</v>
      </c>
      <c r="B38" s="20"/>
      <c r="C38" s="21" t="str">
        <f t="shared" si="0"/>
        <v/>
      </c>
      <c r="D38" s="21" t="str">
        <f t="shared" si="1"/>
        <v/>
      </c>
      <c r="E38" s="22"/>
      <c r="F38" s="23"/>
      <c r="G38" s="20"/>
      <c r="H38" s="21" t="str">
        <f t="shared" si="2"/>
        <v/>
      </c>
      <c r="I38" s="21" t="str">
        <f t="shared" si="3"/>
        <v/>
      </c>
      <c r="J38" s="24"/>
    </row>
    <row r="39" spans="1:18" ht="24.95" hidden="1" customHeight="1" x14ac:dyDescent="0.2">
      <c r="A39" s="19" t="s">
        <v>17</v>
      </c>
      <c r="B39" s="20"/>
      <c r="C39" s="21" t="str">
        <f t="shared" si="0"/>
        <v/>
      </c>
      <c r="D39" s="21" t="str">
        <f t="shared" si="1"/>
        <v/>
      </c>
      <c r="E39" s="22"/>
      <c r="F39" s="23"/>
      <c r="G39" s="20"/>
      <c r="H39" s="21" t="str">
        <f t="shared" si="2"/>
        <v/>
      </c>
      <c r="I39" s="21" t="str">
        <f t="shared" si="3"/>
        <v/>
      </c>
      <c r="J39" s="24"/>
    </row>
    <row r="40" spans="1:18" ht="24.95" hidden="1" customHeight="1" thickBot="1" x14ac:dyDescent="0.25">
      <c r="A40" s="25" t="s">
        <v>18</v>
      </c>
      <c r="B40" s="26"/>
      <c r="C40" s="27" t="str">
        <f t="shared" si="0"/>
        <v/>
      </c>
      <c r="D40" s="27" t="str">
        <f t="shared" si="1"/>
        <v/>
      </c>
      <c r="E40" s="28"/>
      <c r="F40" s="29"/>
      <c r="G40" s="26"/>
      <c r="H40" s="27" t="str">
        <f t="shared" si="2"/>
        <v/>
      </c>
      <c r="I40" s="27" t="str">
        <f t="shared" si="3"/>
        <v/>
      </c>
      <c r="J40" s="30"/>
    </row>
    <row r="41" spans="1:18" ht="24.95" hidden="1" customHeight="1" thickTop="1" thickBot="1" x14ac:dyDescent="0.25">
      <c r="A41" s="8" t="e">
        <f>"HEAT "&amp;MID(A36,6,2)+1</f>
        <v>#REF!</v>
      </c>
    </row>
    <row r="42" spans="1:18" ht="24.95" hidden="1" customHeight="1" thickTop="1" x14ac:dyDescent="0.2">
      <c r="A42" s="13" t="s">
        <v>15</v>
      </c>
      <c r="B42" s="14"/>
      <c r="C42" s="15" t="str">
        <f t="shared" si="0"/>
        <v/>
      </c>
      <c r="D42" s="15" t="str">
        <f t="shared" si="1"/>
        <v/>
      </c>
      <c r="E42" s="16"/>
      <c r="F42" s="17"/>
      <c r="G42" s="14"/>
      <c r="H42" s="15" t="str">
        <f t="shared" si="2"/>
        <v/>
      </c>
      <c r="I42" s="15" t="str">
        <f t="shared" si="3"/>
        <v/>
      </c>
      <c r="J42" s="18"/>
    </row>
    <row r="43" spans="1:18" ht="24.95" hidden="1" customHeight="1" x14ac:dyDescent="0.2">
      <c r="A43" s="19" t="s">
        <v>16</v>
      </c>
      <c r="B43" s="20"/>
      <c r="C43" s="21" t="str">
        <f t="shared" si="0"/>
        <v/>
      </c>
      <c r="D43" s="21" t="str">
        <f t="shared" si="1"/>
        <v/>
      </c>
      <c r="E43" s="22"/>
      <c r="F43" s="23"/>
      <c r="G43" s="20"/>
      <c r="H43" s="21" t="str">
        <f t="shared" si="2"/>
        <v/>
      </c>
      <c r="I43" s="21" t="str">
        <f t="shared" si="3"/>
        <v/>
      </c>
      <c r="J43" s="24"/>
    </row>
    <row r="44" spans="1:18" ht="24.95" hidden="1" customHeight="1" x14ac:dyDescent="0.2">
      <c r="A44" s="19" t="s">
        <v>17</v>
      </c>
      <c r="B44" s="20"/>
      <c r="C44" s="21" t="str">
        <f t="shared" si="0"/>
        <v/>
      </c>
      <c r="D44" s="21" t="str">
        <f t="shared" si="1"/>
        <v/>
      </c>
      <c r="E44" s="22"/>
      <c r="F44" s="23"/>
      <c r="G44" s="20"/>
      <c r="H44" s="21" t="str">
        <f t="shared" si="2"/>
        <v/>
      </c>
      <c r="I44" s="21" t="str">
        <f t="shared" si="3"/>
        <v/>
      </c>
      <c r="J44" s="24"/>
    </row>
    <row r="45" spans="1:18" ht="24.95" hidden="1" customHeight="1" thickBot="1" x14ac:dyDescent="0.25">
      <c r="A45" s="25" t="s">
        <v>18</v>
      </c>
      <c r="B45" s="26"/>
      <c r="C45" s="27" t="str">
        <f t="shared" si="0"/>
        <v/>
      </c>
      <c r="D45" s="27" t="str">
        <f t="shared" si="1"/>
        <v/>
      </c>
      <c r="E45" s="28"/>
      <c r="F45" s="29"/>
      <c r="G45" s="26"/>
      <c r="H45" s="27" t="str">
        <f t="shared" si="2"/>
        <v/>
      </c>
      <c r="I45" s="27" t="str">
        <f t="shared" si="3"/>
        <v/>
      </c>
      <c r="J45" s="30"/>
    </row>
    <row r="46" spans="1:18" ht="24.95" hidden="1" customHeight="1" thickTop="1" thickBot="1" x14ac:dyDescent="0.25">
      <c r="A46" s="8" t="e">
        <f>"HEAT "&amp;MID(A41,6,2)+1</f>
        <v>#REF!</v>
      </c>
    </row>
    <row r="47" spans="1:18" ht="24.95" hidden="1" customHeight="1" thickTop="1" x14ac:dyDescent="0.2">
      <c r="A47" s="13" t="s">
        <v>15</v>
      </c>
      <c r="B47" s="14"/>
      <c r="C47" s="15" t="str">
        <f t="shared" si="0"/>
        <v/>
      </c>
      <c r="D47" s="15" t="str">
        <f t="shared" si="1"/>
        <v/>
      </c>
      <c r="E47" s="16"/>
      <c r="F47" s="17"/>
      <c r="G47" s="14"/>
      <c r="H47" s="15" t="str">
        <f t="shared" si="2"/>
        <v/>
      </c>
      <c r="I47" s="15" t="str">
        <f t="shared" si="3"/>
        <v/>
      </c>
      <c r="J47" s="18"/>
    </row>
    <row r="48" spans="1:18" ht="24.95" hidden="1" customHeight="1" x14ac:dyDescent="0.2">
      <c r="A48" s="19" t="s">
        <v>16</v>
      </c>
      <c r="B48" s="20"/>
      <c r="C48" s="21" t="str">
        <f t="shared" si="0"/>
        <v/>
      </c>
      <c r="D48" s="21" t="str">
        <f t="shared" si="1"/>
        <v/>
      </c>
      <c r="E48" s="22"/>
      <c r="F48" s="23"/>
      <c r="G48" s="20"/>
      <c r="H48" s="21" t="str">
        <f t="shared" si="2"/>
        <v/>
      </c>
      <c r="I48" s="21" t="str">
        <f t="shared" si="3"/>
        <v/>
      </c>
      <c r="J48" s="24"/>
    </row>
    <row r="49" spans="1:10" ht="24.95" hidden="1" customHeight="1" x14ac:dyDescent="0.2">
      <c r="A49" s="19" t="s">
        <v>17</v>
      </c>
      <c r="B49" s="20"/>
      <c r="C49" s="21" t="str">
        <f t="shared" si="0"/>
        <v/>
      </c>
      <c r="D49" s="21" t="str">
        <f t="shared" si="1"/>
        <v/>
      </c>
      <c r="E49" s="22"/>
      <c r="F49" s="23"/>
      <c r="G49" s="20"/>
      <c r="H49" s="21" t="str">
        <f t="shared" si="2"/>
        <v/>
      </c>
      <c r="I49" s="21" t="str">
        <f t="shared" si="3"/>
        <v/>
      </c>
      <c r="J49" s="24"/>
    </row>
    <row r="50" spans="1:10" ht="24.95" hidden="1" customHeight="1" thickBot="1" x14ac:dyDescent="0.25">
      <c r="A50" s="25" t="s">
        <v>18</v>
      </c>
      <c r="B50" s="26"/>
      <c r="C50" s="27" t="str">
        <f t="shared" si="0"/>
        <v/>
      </c>
      <c r="D50" s="27" t="str">
        <f t="shared" si="1"/>
        <v/>
      </c>
      <c r="E50" s="28"/>
      <c r="F50" s="29"/>
      <c r="G50" s="26"/>
      <c r="H50" s="27" t="str">
        <f t="shared" si="2"/>
        <v/>
      </c>
      <c r="I50" s="27" t="str">
        <f t="shared" si="3"/>
        <v/>
      </c>
      <c r="J50" s="30"/>
    </row>
    <row r="51" spans="1:10" ht="24.95" hidden="1" customHeight="1" thickTop="1" thickBot="1" x14ac:dyDescent="0.25">
      <c r="A51" s="8" t="e">
        <f>"HEAT "&amp;MID(A46,6,2)+1</f>
        <v>#REF!</v>
      </c>
    </row>
    <row r="52" spans="1:10" ht="24.95" hidden="1" customHeight="1" thickTop="1" x14ac:dyDescent="0.2">
      <c r="A52" s="13" t="s">
        <v>15</v>
      </c>
      <c r="B52" s="14"/>
      <c r="C52" s="15" t="str">
        <f t="shared" si="0"/>
        <v/>
      </c>
      <c r="D52" s="15" t="str">
        <f t="shared" si="1"/>
        <v/>
      </c>
      <c r="E52" s="16"/>
      <c r="F52" s="17"/>
      <c r="G52" s="14"/>
      <c r="H52" s="15" t="str">
        <f t="shared" si="2"/>
        <v/>
      </c>
      <c r="I52" s="15" t="str">
        <f t="shared" si="3"/>
        <v/>
      </c>
      <c r="J52" s="18"/>
    </row>
    <row r="53" spans="1:10" ht="24.95" hidden="1" customHeight="1" x14ac:dyDescent="0.2">
      <c r="A53" s="19" t="s">
        <v>16</v>
      </c>
      <c r="B53" s="20"/>
      <c r="C53" s="21" t="str">
        <f t="shared" si="0"/>
        <v/>
      </c>
      <c r="D53" s="21" t="str">
        <f t="shared" si="1"/>
        <v/>
      </c>
      <c r="E53" s="22"/>
      <c r="F53" s="23"/>
      <c r="G53" s="20"/>
      <c r="H53" s="21" t="str">
        <f t="shared" si="2"/>
        <v/>
      </c>
      <c r="I53" s="21" t="str">
        <f t="shared" si="3"/>
        <v/>
      </c>
      <c r="J53" s="24"/>
    </row>
    <row r="54" spans="1:10" ht="24.95" hidden="1" customHeight="1" x14ac:dyDescent="0.2">
      <c r="A54" s="19" t="s">
        <v>17</v>
      </c>
      <c r="B54" s="20"/>
      <c r="C54" s="21" t="str">
        <f t="shared" si="0"/>
        <v/>
      </c>
      <c r="D54" s="21" t="str">
        <f t="shared" si="1"/>
        <v/>
      </c>
      <c r="E54" s="22"/>
      <c r="F54" s="23"/>
      <c r="G54" s="20"/>
      <c r="H54" s="21" t="str">
        <f t="shared" si="2"/>
        <v/>
      </c>
      <c r="I54" s="21" t="str">
        <f t="shared" si="3"/>
        <v/>
      </c>
      <c r="J54" s="24"/>
    </row>
    <row r="55" spans="1:10" ht="24.95" hidden="1" customHeight="1" thickBot="1" x14ac:dyDescent="0.25">
      <c r="A55" s="25" t="s">
        <v>18</v>
      </c>
      <c r="B55" s="26"/>
      <c r="C55" s="27" t="str">
        <f t="shared" si="0"/>
        <v/>
      </c>
      <c r="D55" s="27" t="str">
        <f t="shared" si="1"/>
        <v/>
      </c>
      <c r="E55" s="28"/>
      <c r="F55" s="29"/>
      <c r="G55" s="26"/>
      <c r="H55" s="27" t="str">
        <f t="shared" si="2"/>
        <v/>
      </c>
      <c r="I55" s="27" t="str">
        <f t="shared" si="3"/>
        <v/>
      </c>
      <c r="J55" s="30"/>
    </row>
    <row r="56" spans="1:10" ht="24.95" hidden="1" customHeight="1" thickTop="1" thickBot="1" x14ac:dyDescent="0.25">
      <c r="A56" s="8" t="e">
        <f>"HEAT "&amp;MID(A51,6,2)+1</f>
        <v>#REF!</v>
      </c>
    </row>
    <row r="57" spans="1:10" ht="24.95" hidden="1" customHeight="1" thickTop="1" x14ac:dyDescent="0.2">
      <c r="A57" s="13" t="s">
        <v>15</v>
      </c>
      <c r="B57" s="14"/>
      <c r="C57" s="15" t="str">
        <f t="shared" ref="C57:C72" si="4">IF($B57&lt;&gt;"",VLOOKUP($B57,Alla_anmälda,5),"")</f>
        <v/>
      </c>
      <c r="D57" s="15" t="str">
        <f t="shared" ref="D57:D72" si="5">IF($B57&lt;&gt;"",VLOOKUP($B57,Alla_anmälda,8),"")</f>
        <v/>
      </c>
      <c r="E57" s="16"/>
      <c r="F57" s="17"/>
      <c r="G57" s="14"/>
      <c r="H57" s="15" t="str">
        <f t="shared" ref="H57:H72" si="6">IF($B57&lt;&gt;"",VLOOKUP($B57,Alla_anmälda,9),"")</f>
        <v/>
      </c>
      <c r="I57" s="15" t="str">
        <f t="shared" ref="I57:I72" si="7">IF($B57&lt;&gt;"",VLOOKUP($B57,Alla_anmälda,10),"")</f>
        <v/>
      </c>
      <c r="J57" s="18"/>
    </row>
    <row r="58" spans="1:10" ht="24.95" hidden="1" customHeight="1" x14ac:dyDescent="0.2">
      <c r="A58" s="19" t="s">
        <v>16</v>
      </c>
      <c r="B58" s="20"/>
      <c r="C58" s="21" t="str">
        <f t="shared" si="4"/>
        <v/>
      </c>
      <c r="D58" s="21" t="str">
        <f t="shared" si="5"/>
        <v/>
      </c>
      <c r="E58" s="22"/>
      <c r="F58" s="23"/>
      <c r="G58" s="20"/>
      <c r="H58" s="21" t="str">
        <f t="shared" si="6"/>
        <v/>
      </c>
      <c r="I58" s="21" t="str">
        <f t="shared" si="7"/>
        <v/>
      </c>
      <c r="J58" s="24"/>
    </row>
    <row r="59" spans="1:10" ht="24.95" hidden="1" customHeight="1" x14ac:dyDescent="0.2">
      <c r="A59" s="19" t="s">
        <v>17</v>
      </c>
      <c r="B59" s="20"/>
      <c r="C59" s="21" t="str">
        <f t="shared" si="4"/>
        <v/>
      </c>
      <c r="D59" s="21" t="str">
        <f t="shared" si="5"/>
        <v/>
      </c>
      <c r="E59" s="22"/>
      <c r="F59" s="23"/>
      <c r="G59" s="20"/>
      <c r="H59" s="21" t="str">
        <f t="shared" si="6"/>
        <v/>
      </c>
      <c r="I59" s="21" t="str">
        <f t="shared" si="7"/>
        <v/>
      </c>
      <c r="J59" s="24"/>
    </row>
    <row r="60" spans="1:10" ht="24.95" hidden="1" customHeight="1" thickBot="1" x14ac:dyDescent="0.25">
      <c r="A60" s="25" t="s">
        <v>18</v>
      </c>
      <c r="B60" s="26"/>
      <c r="C60" s="27" t="str">
        <f t="shared" si="4"/>
        <v/>
      </c>
      <c r="D60" s="27" t="str">
        <f t="shared" si="5"/>
        <v/>
      </c>
      <c r="E60" s="28"/>
      <c r="F60" s="29"/>
      <c r="G60" s="26"/>
      <c r="H60" s="27" t="str">
        <f t="shared" si="6"/>
        <v/>
      </c>
      <c r="I60" s="27" t="str">
        <f t="shared" si="7"/>
        <v/>
      </c>
      <c r="J60" s="30"/>
    </row>
    <row r="61" spans="1:10" ht="24.95" hidden="1" customHeight="1" thickTop="1" thickBot="1" x14ac:dyDescent="0.25">
      <c r="A61" s="8" t="e">
        <f>"HEAT "&amp;MID(A56,6,2)+1</f>
        <v>#REF!</v>
      </c>
    </row>
    <row r="62" spans="1:10" ht="24.95" hidden="1" customHeight="1" thickTop="1" x14ac:dyDescent="0.2">
      <c r="A62" s="13" t="s">
        <v>15</v>
      </c>
      <c r="B62" s="14"/>
      <c r="C62" s="15" t="str">
        <f t="shared" si="4"/>
        <v/>
      </c>
      <c r="D62" s="15" t="str">
        <f t="shared" si="5"/>
        <v/>
      </c>
      <c r="E62" s="16"/>
      <c r="F62" s="17"/>
      <c r="G62" s="14"/>
      <c r="H62" s="15" t="str">
        <f t="shared" si="6"/>
        <v/>
      </c>
      <c r="I62" s="15" t="str">
        <f t="shared" si="7"/>
        <v/>
      </c>
      <c r="J62" s="18"/>
    </row>
    <row r="63" spans="1:10" ht="24.95" hidden="1" customHeight="1" x14ac:dyDescent="0.2">
      <c r="A63" s="19" t="s">
        <v>16</v>
      </c>
      <c r="B63" s="20"/>
      <c r="C63" s="21" t="str">
        <f t="shared" si="4"/>
        <v/>
      </c>
      <c r="D63" s="21" t="str">
        <f t="shared" si="5"/>
        <v/>
      </c>
      <c r="E63" s="22"/>
      <c r="F63" s="23"/>
      <c r="G63" s="20"/>
      <c r="H63" s="21" t="str">
        <f t="shared" si="6"/>
        <v/>
      </c>
      <c r="I63" s="21" t="str">
        <f t="shared" si="7"/>
        <v/>
      </c>
      <c r="J63" s="24"/>
    </row>
    <row r="64" spans="1:10" ht="24.95" hidden="1" customHeight="1" x14ac:dyDescent="0.2">
      <c r="A64" s="19" t="s">
        <v>17</v>
      </c>
      <c r="B64" s="20"/>
      <c r="C64" s="21" t="str">
        <f t="shared" si="4"/>
        <v/>
      </c>
      <c r="D64" s="21" t="str">
        <f t="shared" si="5"/>
        <v/>
      </c>
      <c r="E64" s="22"/>
      <c r="F64" s="23"/>
      <c r="G64" s="20"/>
      <c r="H64" s="21" t="str">
        <f t="shared" si="6"/>
        <v/>
      </c>
      <c r="I64" s="21" t="str">
        <f t="shared" si="7"/>
        <v/>
      </c>
      <c r="J64" s="24"/>
    </row>
    <row r="65" spans="1:10" ht="24.95" hidden="1" customHeight="1" thickBot="1" x14ac:dyDescent="0.25">
      <c r="A65" s="25" t="s">
        <v>18</v>
      </c>
      <c r="B65" s="26"/>
      <c r="C65" s="27" t="str">
        <f t="shared" si="4"/>
        <v/>
      </c>
      <c r="D65" s="27" t="str">
        <f t="shared" si="5"/>
        <v/>
      </c>
      <c r="E65" s="28"/>
      <c r="F65" s="29"/>
      <c r="G65" s="26"/>
      <c r="H65" s="27" t="str">
        <f t="shared" si="6"/>
        <v/>
      </c>
      <c r="I65" s="27" t="str">
        <f t="shared" si="7"/>
        <v/>
      </c>
      <c r="J65" s="30"/>
    </row>
    <row r="66" spans="1:10" ht="24.95" hidden="1" customHeight="1" thickTop="1" thickBot="1" x14ac:dyDescent="0.25">
      <c r="A66" s="8" t="e">
        <f>"HEAT "&amp;MID(A61,6,2)+1</f>
        <v>#REF!</v>
      </c>
    </row>
    <row r="67" spans="1:10" ht="24.95" hidden="1" customHeight="1" thickTop="1" x14ac:dyDescent="0.2">
      <c r="A67" s="13" t="s">
        <v>15</v>
      </c>
      <c r="B67" s="14"/>
      <c r="C67" s="15" t="str">
        <f t="shared" si="4"/>
        <v/>
      </c>
      <c r="D67" s="15" t="str">
        <f t="shared" si="5"/>
        <v/>
      </c>
      <c r="E67" s="16"/>
      <c r="F67" s="17"/>
      <c r="G67" s="14"/>
      <c r="H67" s="15" t="str">
        <f t="shared" si="6"/>
        <v/>
      </c>
      <c r="I67" s="15" t="str">
        <f t="shared" si="7"/>
        <v/>
      </c>
      <c r="J67" s="18"/>
    </row>
    <row r="68" spans="1:10" ht="24.95" hidden="1" customHeight="1" x14ac:dyDescent="0.2">
      <c r="A68" s="19" t="s">
        <v>16</v>
      </c>
      <c r="B68" s="20"/>
      <c r="C68" s="21" t="str">
        <f t="shared" si="4"/>
        <v/>
      </c>
      <c r="D68" s="21" t="str">
        <f t="shared" si="5"/>
        <v/>
      </c>
      <c r="E68" s="22"/>
      <c r="F68" s="23"/>
      <c r="G68" s="20"/>
      <c r="H68" s="21" t="str">
        <f t="shared" si="6"/>
        <v/>
      </c>
      <c r="I68" s="21" t="str">
        <f t="shared" si="7"/>
        <v/>
      </c>
      <c r="J68" s="24"/>
    </row>
    <row r="69" spans="1:10" ht="24.95" hidden="1" customHeight="1" x14ac:dyDescent="0.2">
      <c r="A69" s="19" t="s">
        <v>17</v>
      </c>
      <c r="B69" s="20"/>
      <c r="C69" s="21" t="str">
        <f t="shared" si="4"/>
        <v/>
      </c>
      <c r="D69" s="21" t="str">
        <f t="shared" si="5"/>
        <v/>
      </c>
      <c r="E69" s="22"/>
      <c r="F69" s="23"/>
      <c r="G69" s="20"/>
      <c r="H69" s="21" t="str">
        <f t="shared" si="6"/>
        <v/>
      </c>
      <c r="I69" s="21" t="str">
        <f t="shared" si="7"/>
        <v/>
      </c>
      <c r="J69" s="24"/>
    </row>
    <row r="70" spans="1:10" ht="24.95" hidden="1" customHeight="1" thickBot="1" x14ac:dyDescent="0.25">
      <c r="A70" s="25" t="s">
        <v>18</v>
      </c>
      <c r="B70" s="26"/>
      <c r="C70" s="27" t="str">
        <f t="shared" si="4"/>
        <v/>
      </c>
      <c r="D70" s="27" t="str">
        <f t="shared" si="5"/>
        <v/>
      </c>
      <c r="E70" s="28"/>
      <c r="F70" s="29"/>
      <c r="G70" s="26"/>
      <c r="H70" s="27" t="str">
        <f t="shared" si="6"/>
        <v/>
      </c>
      <c r="I70" s="27" t="str">
        <f t="shared" si="7"/>
        <v/>
      </c>
      <c r="J70" s="30"/>
    </row>
    <row r="71" spans="1:10" ht="20.100000000000001" hidden="1" customHeight="1" thickTop="1" thickBot="1" x14ac:dyDescent="0.25">
      <c r="A71" s="8" t="e">
        <f>"HEAT "&amp;MID(A66,6,2)+1</f>
        <v>#REF!</v>
      </c>
    </row>
    <row r="72" spans="1:10" ht="20.100000000000001" hidden="1" customHeight="1" thickTop="1" x14ac:dyDescent="0.2">
      <c r="A72" s="13" t="s">
        <v>15</v>
      </c>
      <c r="B72" s="14"/>
      <c r="C72" s="15" t="str">
        <f t="shared" si="4"/>
        <v/>
      </c>
      <c r="D72" s="15" t="str">
        <f t="shared" si="5"/>
        <v/>
      </c>
      <c r="E72" s="16"/>
      <c r="F72" s="17"/>
      <c r="G72" s="14"/>
      <c r="H72" s="15" t="str">
        <f t="shared" si="6"/>
        <v/>
      </c>
      <c r="I72" s="15" t="str">
        <f t="shared" si="7"/>
        <v/>
      </c>
      <c r="J72" s="18"/>
    </row>
    <row r="73" spans="1:10" ht="20.100000000000001" hidden="1" customHeight="1" x14ac:dyDescent="0.2">
      <c r="A73" s="19" t="s">
        <v>16</v>
      </c>
      <c r="B73" s="20"/>
      <c r="C73" s="21" t="str">
        <f>IF($B73&lt;&gt;"",VLOOKUP($B73,Alla_anmälda,5),"")</f>
        <v/>
      </c>
      <c r="D73" s="21" t="str">
        <f>IF($B73&lt;&gt;"",VLOOKUP($B73,Alla_anmälda,8),"")</f>
        <v/>
      </c>
      <c r="E73" s="22"/>
      <c r="F73" s="23"/>
      <c r="G73" s="20"/>
      <c r="H73" s="21" t="str">
        <f>IF($B73&lt;&gt;"",VLOOKUP($B73,Alla_anmälda,9),"")</f>
        <v/>
      </c>
      <c r="I73" s="21" t="str">
        <f>IF($B73&lt;&gt;"",VLOOKUP($B73,Alla_anmälda,10),"")</f>
        <v/>
      </c>
      <c r="J73" s="24"/>
    </row>
    <row r="74" spans="1:10" ht="20.100000000000001" hidden="1" customHeight="1" x14ac:dyDescent="0.2">
      <c r="A74" s="19" t="s">
        <v>17</v>
      </c>
      <c r="B74" s="20"/>
      <c r="C74" s="21" t="str">
        <f>IF($B74&lt;&gt;"",VLOOKUP($B74,Alla_anmälda,5),"")</f>
        <v/>
      </c>
      <c r="D74" s="21" t="str">
        <f>IF($B74&lt;&gt;"",VLOOKUP($B74,Alla_anmälda,8),"")</f>
        <v/>
      </c>
      <c r="E74" s="22"/>
      <c r="F74" s="23"/>
      <c r="G74" s="20"/>
      <c r="H74" s="21" t="str">
        <f>IF($B74&lt;&gt;"",VLOOKUP($B74,Alla_anmälda,9),"")</f>
        <v/>
      </c>
      <c r="I74" s="21" t="str">
        <f>IF($B74&lt;&gt;"",VLOOKUP($B74,Alla_anmälda,10),"")</f>
        <v/>
      </c>
      <c r="J74" s="24"/>
    </row>
    <row r="75" spans="1:10" ht="20.100000000000001" hidden="1" customHeight="1" thickBot="1" x14ac:dyDescent="0.25">
      <c r="A75" s="25" t="s">
        <v>18</v>
      </c>
      <c r="B75" s="26"/>
      <c r="C75" s="27" t="str">
        <f>IF($B75&lt;&gt;"",VLOOKUP($B75,Alla_anmälda,5),"")</f>
        <v/>
      </c>
      <c r="D75" s="27" t="str">
        <f>IF($B75&lt;&gt;"",VLOOKUP($B75,Alla_anmälda,8),"")</f>
        <v/>
      </c>
      <c r="E75" s="28"/>
      <c r="F75" s="29"/>
      <c r="G75" s="26"/>
      <c r="H75" s="27" t="str">
        <f>IF($B75&lt;&gt;"",VLOOKUP($B75,Alla_anmälda,9),"")</f>
        <v/>
      </c>
      <c r="I75" s="27" t="str">
        <f>IF($B75&lt;&gt;"",VLOOKUP($B75,Alla_anmälda,10),"")</f>
        <v/>
      </c>
      <c r="J75" s="30"/>
    </row>
    <row r="76" spans="1:10" ht="20.100000000000001" hidden="1" customHeight="1" thickTop="1" thickBot="1" x14ac:dyDescent="0.25">
      <c r="A76" s="8" t="e">
        <f>"HEAT "&amp;MID(A71,6,2)+1</f>
        <v>#REF!</v>
      </c>
    </row>
    <row r="77" spans="1:10" ht="20.100000000000001" hidden="1" customHeight="1" thickTop="1" x14ac:dyDescent="0.2">
      <c r="A77" s="13" t="s">
        <v>15</v>
      </c>
      <c r="B77" s="14"/>
      <c r="C77" s="15" t="str">
        <f>IF($B77&lt;&gt;"",VLOOKUP($B77,Alla_anmälda,5),"")</f>
        <v/>
      </c>
      <c r="D77" s="15" t="str">
        <f>IF($B77&lt;&gt;"",VLOOKUP($B77,Alla_anmälda,8),"")</f>
        <v/>
      </c>
      <c r="E77" s="16"/>
      <c r="F77" s="17"/>
      <c r="G77" s="14"/>
      <c r="H77" s="15" t="str">
        <f>IF($B77&lt;&gt;"",VLOOKUP($B77,Alla_anmälda,9),"")</f>
        <v/>
      </c>
      <c r="I77" s="15" t="str">
        <f>IF($B77&lt;&gt;"",VLOOKUP($B77,Alla_anmälda,10),"")</f>
        <v/>
      </c>
      <c r="J77" s="18"/>
    </row>
    <row r="78" spans="1:10" ht="20.100000000000001" hidden="1" customHeight="1" x14ac:dyDescent="0.2">
      <c r="A78" s="19" t="s">
        <v>16</v>
      </c>
      <c r="B78" s="20"/>
      <c r="C78" s="21" t="str">
        <f>IF($B78&lt;&gt;"",VLOOKUP($B78,Alla_anmälda,5),"")</f>
        <v/>
      </c>
      <c r="D78" s="21" t="str">
        <f>IF($B78&lt;&gt;"",VLOOKUP($B78,Alla_anmälda,8),"")</f>
        <v/>
      </c>
      <c r="E78" s="22"/>
      <c r="F78" s="23"/>
      <c r="G78" s="20"/>
      <c r="H78" s="21" t="str">
        <f>IF($B78&lt;&gt;"",VLOOKUP($B78,Alla_anmälda,9),"")</f>
        <v/>
      </c>
      <c r="I78" s="21" t="str">
        <f>IF($B78&lt;&gt;"",VLOOKUP($B78,Alla_anmälda,10),"")</f>
        <v/>
      </c>
      <c r="J78" s="24"/>
    </row>
    <row r="79" spans="1:10" ht="20.100000000000001" hidden="1" customHeight="1" x14ac:dyDescent="0.2">
      <c r="A79" s="19" t="s">
        <v>17</v>
      </c>
      <c r="B79" s="20"/>
      <c r="C79" s="21" t="str">
        <f>IF($B79&lt;&gt;"",VLOOKUP($B79,Alla_anmälda,5),"")</f>
        <v/>
      </c>
      <c r="D79" s="21" t="str">
        <f>IF($B79&lt;&gt;"",VLOOKUP($B79,Alla_anmälda,8),"")</f>
        <v/>
      </c>
      <c r="E79" s="22"/>
      <c r="F79" s="23"/>
      <c r="G79" s="20"/>
      <c r="H79" s="21" t="str">
        <f>IF($B79&lt;&gt;"",VLOOKUP($B79,Alla_anmälda,9),"")</f>
        <v/>
      </c>
      <c r="I79" s="21" t="str">
        <f>IF($B79&lt;&gt;"",VLOOKUP($B79,Alla_anmälda,10),"")</f>
        <v/>
      </c>
      <c r="J79" s="24"/>
    </row>
    <row r="80" spans="1:10" ht="20.100000000000001" hidden="1" customHeight="1" thickBot="1" x14ac:dyDescent="0.25">
      <c r="A80" s="25" t="s">
        <v>18</v>
      </c>
      <c r="B80" s="26"/>
      <c r="C80" s="27" t="str">
        <f>IF($B80&lt;&gt;"",VLOOKUP($B80,Alla_anmälda,5),"")</f>
        <v/>
      </c>
      <c r="D80" s="27" t="str">
        <f>IF($B80&lt;&gt;"",VLOOKUP($B80,Alla_anmälda,8),"")</f>
        <v/>
      </c>
      <c r="E80" s="28"/>
      <c r="F80" s="29"/>
      <c r="G80" s="26"/>
      <c r="H80" s="27" t="str">
        <f>IF($B80&lt;&gt;"",VLOOKUP($B80,Alla_anmälda,9),"")</f>
        <v/>
      </c>
      <c r="I80" s="27" t="str">
        <f>IF($B80&lt;&gt;"",VLOOKUP($B80,Alla_anmälda,10),"")</f>
        <v/>
      </c>
      <c r="J80" s="30"/>
    </row>
    <row r="81" ht="20.100000000000001" hidden="1" customHeight="1" thickTop="1" thickBot="1" x14ac:dyDescent="0.25"/>
    <row r="82" ht="20.100000000000001" hidden="1" customHeight="1" thickTop="1" x14ac:dyDescent="0.2"/>
    <row r="83" ht="20.100000000000001" hidden="1" customHeight="1" x14ac:dyDescent="0.2"/>
    <row r="84" ht="20.100000000000001" hidden="1" customHeight="1" x14ac:dyDescent="0.2"/>
    <row r="85" ht="20.100000000000001" hidden="1" customHeight="1" thickBot="1" x14ac:dyDescent="0.25"/>
    <row r="86" ht="20.100000000000001" hidden="1" customHeight="1" thickTop="1" thickBot="1" x14ac:dyDescent="0.25"/>
    <row r="87" ht="20.100000000000001" hidden="1" customHeight="1" thickTop="1" x14ac:dyDescent="0.2"/>
    <row r="88" ht="20.100000000000001" hidden="1" customHeight="1" x14ac:dyDescent="0.2"/>
    <row r="89" ht="20.100000000000001" hidden="1" customHeight="1" x14ac:dyDescent="0.2"/>
    <row r="90" ht="20.100000000000001" hidden="1" customHeight="1" thickBot="1" x14ac:dyDescent="0.25"/>
    <row r="91" ht="20.100000000000001" hidden="1" customHeight="1" thickTop="1" thickBot="1" x14ac:dyDescent="0.25"/>
    <row r="92" ht="20.100000000000001" hidden="1" customHeight="1" thickTop="1" x14ac:dyDescent="0.2"/>
    <row r="93" ht="20.100000000000001" hidden="1" customHeight="1" x14ac:dyDescent="0.2"/>
    <row r="94" ht="20.100000000000001" hidden="1" customHeight="1" x14ac:dyDescent="0.2"/>
    <row r="95" ht="20.100000000000001" hidden="1" customHeight="1" thickBot="1" x14ac:dyDescent="0.25"/>
    <row r="96" ht="20.100000000000001" hidden="1" customHeight="1" thickTop="1" thickBot="1" x14ac:dyDescent="0.25"/>
    <row r="97" ht="20.100000000000001" hidden="1" customHeight="1" thickTop="1" x14ac:dyDescent="0.2"/>
    <row r="98" ht="20.100000000000001" hidden="1" customHeight="1" x14ac:dyDescent="0.2"/>
    <row r="99" ht="20.100000000000001" hidden="1" customHeight="1" x14ac:dyDescent="0.2"/>
    <row r="100" ht="20.100000000000001" hidden="1" customHeight="1" thickBot="1" x14ac:dyDescent="0.25"/>
    <row r="101" ht="20.100000000000001" hidden="1" customHeight="1" thickTop="1" thickBot="1" x14ac:dyDescent="0.25"/>
    <row r="102" ht="20.100000000000001" hidden="1" customHeight="1" thickTop="1" x14ac:dyDescent="0.2"/>
    <row r="103" ht="20.100000000000001" hidden="1" customHeight="1" x14ac:dyDescent="0.2"/>
    <row r="104" ht="20.100000000000001" hidden="1" customHeight="1" x14ac:dyDescent="0.2"/>
    <row r="105" ht="20.100000000000001" hidden="1" customHeight="1" thickBot="1" x14ac:dyDescent="0.25"/>
    <row r="106" ht="20.100000000000001" hidden="1" customHeight="1" thickTop="1" thickBot="1" x14ac:dyDescent="0.25"/>
    <row r="107" ht="20.100000000000001" hidden="1" customHeight="1" thickTop="1" x14ac:dyDescent="0.2"/>
    <row r="108" ht="20.100000000000001" hidden="1" customHeight="1" x14ac:dyDescent="0.2"/>
    <row r="109" ht="20.100000000000001" hidden="1" customHeight="1" x14ac:dyDescent="0.2"/>
    <row r="110" ht="20.100000000000001" hidden="1" customHeight="1" thickBot="1" x14ac:dyDescent="0.25"/>
    <row r="111" ht="20.100000000000001" hidden="1" customHeight="1" thickTop="1" thickBot="1" x14ac:dyDescent="0.25"/>
    <row r="112" ht="20.100000000000001" hidden="1" customHeight="1" thickTop="1" x14ac:dyDescent="0.2"/>
    <row r="113" ht="20.100000000000001" hidden="1" customHeight="1" x14ac:dyDescent="0.2"/>
    <row r="114" ht="20.100000000000001" hidden="1" customHeight="1" x14ac:dyDescent="0.2"/>
    <row r="115" ht="20.100000000000001" hidden="1" customHeight="1" thickBot="1" x14ac:dyDescent="0.25"/>
    <row r="116" ht="20.100000000000001" hidden="1" customHeight="1" thickTop="1" thickBot="1" x14ac:dyDescent="0.25"/>
    <row r="117" ht="20.100000000000001" hidden="1" customHeight="1" thickTop="1" x14ac:dyDescent="0.2"/>
    <row r="118" ht="20.100000000000001" hidden="1" customHeight="1" x14ac:dyDescent="0.2"/>
    <row r="119" ht="20.100000000000001" hidden="1" customHeight="1" x14ac:dyDescent="0.2"/>
    <row r="120" ht="20.100000000000001" hidden="1" customHeight="1" thickBot="1" x14ac:dyDescent="0.25"/>
    <row r="121" ht="20.100000000000001" hidden="1" customHeight="1" thickTop="1" thickBot="1" x14ac:dyDescent="0.25"/>
    <row r="122" ht="20.100000000000001" hidden="1" customHeight="1" thickTop="1" x14ac:dyDescent="0.2"/>
    <row r="123" ht="20.100000000000001" hidden="1" customHeight="1" x14ac:dyDescent="0.2"/>
    <row r="124" ht="20.100000000000001" hidden="1" customHeight="1" x14ac:dyDescent="0.2"/>
    <row r="125" ht="20.100000000000001" hidden="1" customHeight="1" thickBot="1" x14ac:dyDescent="0.25"/>
    <row r="126" ht="20.100000000000001" hidden="1" customHeight="1" thickTop="1" thickBot="1" x14ac:dyDescent="0.25"/>
    <row r="127" ht="20.100000000000001" hidden="1" customHeight="1" thickTop="1" x14ac:dyDescent="0.2"/>
    <row r="128" ht="20.100000000000001" hidden="1" customHeight="1" x14ac:dyDescent="0.2"/>
    <row r="129" ht="20.100000000000001" hidden="1" customHeight="1" x14ac:dyDescent="0.2"/>
    <row r="130" ht="20.100000000000001" hidden="1" customHeight="1" thickBot="1" x14ac:dyDescent="0.25"/>
    <row r="131" ht="20.100000000000001" hidden="1" customHeight="1" thickTop="1" thickBot="1" x14ac:dyDescent="0.25"/>
    <row r="132" ht="20.100000000000001" hidden="1" customHeight="1" thickTop="1" x14ac:dyDescent="0.2"/>
    <row r="133" ht="20.100000000000001" hidden="1" customHeight="1" x14ac:dyDescent="0.2"/>
    <row r="134" ht="20.100000000000001" hidden="1" customHeight="1" x14ac:dyDescent="0.2"/>
    <row r="135" ht="20.100000000000001" hidden="1" customHeight="1" thickBot="1" x14ac:dyDescent="0.25"/>
    <row r="136" ht="20.100000000000001" hidden="1" customHeight="1" thickTop="1" thickBot="1" x14ac:dyDescent="0.25"/>
    <row r="137" ht="20.100000000000001" hidden="1" customHeight="1" thickTop="1" x14ac:dyDescent="0.2"/>
    <row r="138" ht="20.100000000000001" hidden="1" customHeight="1" x14ac:dyDescent="0.2"/>
    <row r="139" ht="20.100000000000001" hidden="1" customHeight="1" x14ac:dyDescent="0.2"/>
    <row r="140" ht="20.100000000000001" hidden="1" customHeight="1" thickBot="1" x14ac:dyDescent="0.25"/>
    <row r="141" ht="20.100000000000001" hidden="1" customHeight="1" thickTop="1" thickBot="1" x14ac:dyDescent="0.25"/>
    <row r="142" ht="20.100000000000001" hidden="1" customHeight="1" thickTop="1" x14ac:dyDescent="0.2"/>
    <row r="143" ht="20.100000000000001" hidden="1" customHeight="1" x14ac:dyDescent="0.2"/>
    <row r="144" ht="20.100000000000001" hidden="1" customHeight="1" x14ac:dyDescent="0.2"/>
    <row r="145" ht="20.100000000000001" hidden="1" customHeight="1" thickBot="1" x14ac:dyDescent="0.25"/>
    <row r="146" ht="20.100000000000001" hidden="1" customHeight="1" thickTop="1" thickBot="1" x14ac:dyDescent="0.25"/>
    <row r="147" ht="20.100000000000001" hidden="1" customHeight="1" thickTop="1" x14ac:dyDescent="0.2"/>
    <row r="148" ht="20.100000000000001" hidden="1" customHeight="1" x14ac:dyDescent="0.2"/>
    <row r="149" ht="20.100000000000001" hidden="1" customHeight="1" x14ac:dyDescent="0.2"/>
    <row r="150" ht="20.100000000000001" hidden="1" customHeight="1" thickBot="1" x14ac:dyDescent="0.25"/>
  </sheetData>
  <printOptions horizontalCentered="1"/>
  <pageMargins left="0.98425196850393704" right="0.39370078740157483" top="0.98425196850393704" bottom="0.39370078740157483" header="0.39370078740157483" footer="0.39370078740157483"/>
  <pageSetup paperSize="9" scale="85" orientation="portrait" verticalDpi="300" r:id="rId1"/>
  <headerFooter alignWithMargins="0">
    <oddHeader>&amp;LSÖDERTÄLJE&amp;C&amp;12SM 2023 - FÖRSÖK 1 
HANAR&amp;R&amp;8&amp;F.&amp;A
2023-08-12
Page &amp;P (&amp;N)</oddHeader>
  </headerFooter>
  <rowBreaks count="1" manualBreakCount="1">
    <brk id="4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topLeftCell="A17" zoomScaleNormal="100" workbookViewId="0">
      <selection activeCell="K154" sqref="K154"/>
    </sheetView>
  </sheetViews>
  <sheetFormatPr defaultRowHeight="20.100000000000001" customHeight="1" x14ac:dyDescent="0.2"/>
  <cols>
    <col min="1" max="1" width="7.42578125" style="10" customWidth="1"/>
    <col min="2" max="2" width="6" style="9" customWidth="1"/>
    <col min="3" max="3" width="27.5703125" style="10" customWidth="1"/>
    <col min="4" max="4" width="2.28515625" style="10" customWidth="1"/>
    <col min="5" max="5" width="6" style="11" customWidth="1"/>
    <col min="6" max="6" width="2" style="12" customWidth="1"/>
    <col min="7" max="7" width="4.85546875" style="9" customWidth="1"/>
    <col min="8" max="8" width="31.42578125" style="10" customWidth="1"/>
    <col min="9" max="9" width="5" style="10" customWidth="1"/>
    <col min="10" max="10" width="7.42578125" style="9" customWidth="1"/>
    <col min="11" max="16384" width="9.140625" style="10"/>
  </cols>
  <sheetData>
    <row r="1" spans="1:10" ht="24.95" customHeight="1" x14ac:dyDescent="0.2">
      <c r="A1" s="8" t="s">
        <v>14</v>
      </c>
      <c r="B1" s="10"/>
      <c r="E1" s="48"/>
      <c r="F1" s="10"/>
      <c r="G1" s="10"/>
      <c r="J1" s="10"/>
    </row>
    <row r="2" spans="1:10" ht="24.95" customHeight="1" x14ac:dyDescent="0.2">
      <c r="A2" s="21" t="s">
        <v>15</v>
      </c>
      <c r="B2" s="21">
        <v>1506</v>
      </c>
      <c r="C2" s="21" t="s">
        <v>28</v>
      </c>
      <c r="D2" s="21" t="s">
        <v>4</v>
      </c>
      <c r="E2" s="49">
        <v>9.41</v>
      </c>
      <c r="F2" s="21">
        <v>3</v>
      </c>
      <c r="G2" s="21"/>
      <c r="H2" s="21" t="s">
        <v>7</v>
      </c>
      <c r="I2" s="21" t="s">
        <v>8</v>
      </c>
      <c r="J2" s="21"/>
    </row>
    <row r="3" spans="1:10" ht="24.95" customHeight="1" x14ac:dyDescent="0.2">
      <c r="A3" s="21" t="s">
        <v>16</v>
      </c>
      <c r="B3" s="21">
        <v>13327</v>
      </c>
      <c r="C3" s="21" t="s">
        <v>86</v>
      </c>
      <c r="D3" s="21" t="s">
        <v>4</v>
      </c>
      <c r="E3" s="49">
        <v>9.48</v>
      </c>
      <c r="F3" s="21">
        <v>4</v>
      </c>
      <c r="G3" s="21"/>
      <c r="H3" s="21" t="s">
        <v>5</v>
      </c>
      <c r="I3" s="21" t="s">
        <v>6</v>
      </c>
      <c r="J3" s="21"/>
    </row>
    <row r="4" spans="1:10" ht="24.95" customHeight="1" x14ac:dyDescent="0.2">
      <c r="A4" s="21" t="s">
        <v>17</v>
      </c>
      <c r="B4" s="21">
        <v>1501</v>
      </c>
      <c r="C4" s="21" t="s">
        <v>46</v>
      </c>
      <c r="D4" s="21" t="s">
        <v>4</v>
      </c>
      <c r="E4" s="49">
        <v>9.33</v>
      </c>
      <c r="F4" s="21">
        <v>1</v>
      </c>
      <c r="G4" s="21"/>
      <c r="H4" s="21" t="s">
        <v>31</v>
      </c>
      <c r="I4" s="21" t="s">
        <v>9</v>
      </c>
      <c r="J4" s="21"/>
    </row>
    <row r="5" spans="1:10" ht="24.95" customHeight="1" x14ac:dyDescent="0.2">
      <c r="A5" s="21" t="s">
        <v>18</v>
      </c>
      <c r="B5" s="21">
        <v>1518</v>
      </c>
      <c r="C5" s="21" t="s">
        <v>83</v>
      </c>
      <c r="D5" s="21" t="s">
        <v>4</v>
      </c>
      <c r="E5" s="49">
        <v>9.35</v>
      </c>
      <c r="F5" s="21">
        <v>2</v>
      </c>
      <c r="G5" s="21"/>
      <c r="H5" s="21" t="s">
        <v>79</v>
      </c>
      <c r="I5" s="21" t="s">
        <v>49</v>
      </c>
      <c r="J5" s="21"/>
    </row>
    <row r="6" spans="1:10" ht="24.95" customHeight="1" x14ac:dyDescent="0.2">
      <c r="A6" s="8" t="s">
        <v>20</v>
      </c>
      <c r="B6" s="10"/>
      <c r="E6" s="48"/>
      <c r="F6" s="10"/>
      <c r="G6" s="10"/>
      <c r="J6" s="10"/>
    </row>
    <row r="7" spans="1:10" ht="24.95" customHeight="1" x14ac:dyDescent="0.2">
      <c r="A7" s="21" t="s">
        <v>15</v>
      </c>
      <c r="B7" s="21">
        <v>15224</v>
      </c>
      <c r="C7" s="21" t="s">
        <v>57</v>
      </c>
      <c r="D7" s="21" t="s">
        <v>4</v>
      </c>
      <c r="E7" s="49">
        <v>9.9</v>
      </c>
      <c r="F7" s="21">
        <v>1</v>
      </c>
      <c r="G7" s="21"/>
      <c r="H7" s="21" t="s">
        <v>58</v>
      </c>
      <c r="I7" s="21" t="s">
        <v>36</v>
      </c>
      <c r="J7" s="21"/>
    </row>
    <row r="8" spans="1:10" ht="24.95" customHeight="1" x14ac:dyDescent="0.2">
      <c r="A8" s="21" t="s">
        <v>16</v>
      </c>
      <c r="B8" s="21">
        <v>1362</v>
      </c>
      <c r="C8" s="21" t="s">
        <v>73</v>
      </c>
      <c r="D8" s="21" t="s">
        <v>4</v>
      </c>
      <c r="E8" s="49">
        <v>10.08</v>
      </c>
      <c r="F8" s="21">
        <v>2</v>
      </c>
      <c r="G8" s="21"/>
      <c r="H8" s="21" t="s">
        <v>74</v>
      </c>
      <c r="I8" s="21" t="s">
        <v>6</v>
      </c>
      <c r="J8" s="21"/>
    </row>
    <row r="9" spans="1:10" ht="24.95" customHeight="1" x14ac:dyDescent="0.2">
      <c r="A9" s="21" t="s">
        <v>17</v>
      </c>
      <c r="B9" s="21">
        <v>1529</v>
      </c>
      <c r="C9" s="21" t="s">
        <v>47</v>
      </c>
      <c r="D9" s="21" t="s">
        <v>4</v>
      </c>
      <c r="E9" s="49">
        <v>10.39</v>
      </c>
      <c r="F9" s="21">
        <v>3</v>
      </c>
      <c r="G9" s="21"/>
      <c r="H9" s="21" t="s">
        <v>48</v>
      </c>
      <c r="I9" s="21" t="s">
        <v>49</v>
      </c>
      <c r="J9" s="21"/>
    </row>
    <row r="10" spans="1:10" ht="24.95" customHeight="1" x14ac:dyDescent="0.2">
      <c r="A10" s="21" t="s">
        <v>18</v>
      </c>
      <c r="B10" s="21"/>
      <c r="C10" s="21" t="s">
        <v>141</v>
      </c>
      <c r="D10" s="21" t="s">
        <v>141</v>
      </c>
      <c r="E10" s="49"/>
      <c r="F10" s="21"/>
      <c r="G10" s="21"/>
      <c r="H10" s="21" t="s">
        <v>141</v>
      </c>
      <c r="I10" s="21" t="s">
        <v>141</v>
      </c>
      <c r="J10" s="21"/>
    </row>
    <row r="11" spans="1:10" ht="24.95" customHeight="1" x14ac:dyDescent="0.2">
      <c r="A11" s="8" t="s">
        <v>142</v>
      </c>
      <c r="B11" s="10"/>
      <c r="E11" s="48"/>
      <c r="F11" s="10"/>
      <c r="G11" s="10"/>
      <c r="J11" s="10"/>
    </row>
    <row r="12" spans="1:10" ht="24.95" customHeight="1" x14ac:dyDescent="0.2">
      <c r="A12" s="21" t="s">
        <v>15</v>
      </c>
      <c r="B12" s="21">
        <v>1532</v>
      </c>
      <c r="C12" s="21" t="s">
        <v>84</v>
      </c>
      <c r="D12" s="21" t="s">
        <v>4</v>
      </c>
      <c r="E12" s="49">
        <v>8.9600000000000009</v>
      </c>
      <c r="F12" s="21">
        <v>1</v>
      </c>
      <c r="G12" s="21"/>
      <c r="H12" s="21" t="s">
        <v>77</v>
      </c>
      <c r="I12" s="21" t="s">
        <v>36</v>
      </c>
      <c r="J12" s="21"/>
    </row>
    <row r="13" spans="1:10" ht="24.95" customHeight="1" x14ac:dyDescent="0.2">
      <c r="A13" s="21" t="s">
        <v>16</v>
      </c>
      <c r="B13" s="21">
        <v>14287</v>
      </c>
      <c r="C13" s="21" t="s">
        <v>87</v>
      </c>
      <c r="D13" s="21" t="s">
        <v>4</v>
      </c>
      <c r="E13" s="49">
        <v>9.14</v>
      </c>
      <c r="F13" s="21">
        <v>2</v>
      </c>
      <c r="G13" s="21"/>
      <c r="H13" s="21" t="s">
        <v>88</v>
      </c>
      <c r="I13" s="21" t="s">
        <v>89</v>
      </c>
      <c r="J13" s="21"/>
    </row>
    <row r="14" spans="1:10" ht="24.95" customHeight="1" x14ac:dyDescent="0.2">
      <c r="A14" s="21" t="s">
        <v>17</v>
      </c>
      <c r="B14" s="21">
        <v>1503</v>
      </c>
      <c r="C14" s="21" t="s">
        <v>82</v>
      </c>
      <c r="D14" s="21" t="s">
        <v>4</v>
      </c>
      <c r="E14" s="49">
        <v>9.4700000000000006</v>
      </c>
      <c r="F14" s="21">
        <v>3</v>
      </c>
      <c r="G14" s="21"/>
      <c r="H14" s="21" t="s">
        <v>31</v>
      </c>
      <c r="I14" s="21" t="s">
        <v>9</v>
      </c>
      <c r="J14" s="21"/>
    </row>
    <row r="15" spans="1:10" ht="24.95" customHeight="1" x14ac:dyDescent="0.2">
      <c r="A15" s="21" t="s">
        <v>18</v>
      </c>
      <c r="B15" s="21">
        <v>1365</v>
      </c>
      <c r="C15" s="21" t="s">
        <v>29</v>
      </c>
      <c r="D15" s="21" t="s">
        <v>4</v>
      </c>
      <c r="E15" s="49">
        <v>9.69</v>
      </c>
      <c r="F15" s="21">
        <v>4</v>
      </c>
      <c r="G15" s="21"/>
      <c r="H15" s="21" t="s">
        <v>7</v>
      </c>
      <c r="I15" s="21" t="s">
        <v>8</v>
      </c>
      <c r="J15" s="21"/>
    </row>
    <row r="16" spans="1:10" ht="24.95" customHeight="1" x14ac:dyDescent="0.2">
      <c r="A16" s="8" t="s">
        <v>143</v>
      </c>
      <c r="B16" s="10"/>
      <c r="E16" s="48"/>
      <c r="F16" s="10"/>
      <c r="G16" s="10"/>
      <c r="J16" s="10"/>
    </row>
    <row r="17" spans="1:10" ht="24.95" customHeight="1" x14ac:dyDescent="0.2">
      <c r="A17" s="21" t="s">
        <v>15</v>
      </c>
      <c r="B17" s="21">
        <v>15220</v>
      </c>
      <c r="C17" s="21" t="s">
        <v>55</v>
      </c>
      <c r="D17" s="21" t="s">
        <v>4</v>
      </c>
      <c r="E17" s="49">
        <v>9.7799999999999994</v>
      </c>
      <c r="F17" s="21">
        <v>2</v>
      </c>
      <c r="G17" s="21"/>
      <c r="H17" s="21" t="s">
        <v>56</v>
      </c>
      <c r="I17" s="21" t="s">
        <v>36</v>
      </c>
      <c r="J17" s="21"/>
    </row>
    <row r="18" spans="1:10" ht="24.95" customHeight="1" x14ac:dyDescent="0.2">
      <c r="A18" s="21" t="s">
        <v>16</v>
      </c>
      <c r="B18" s="21">
        <v>11251</v>
      </c>
      <c r="C18" s="21" t="s">
        <v>52</v>
      </c>
      <c r="D18" s="21" t="s">
        <v>4</v>
      </c>
      <c r="E18" s="49">
        <v>9.6199999999999992</v>
      </c>
      <c r="F18" s="21">
        <v>1</v>
      </c>
      <c r="G18" s="21"/>
      <c r="H18" s="21" t="s">
        <v>53</v>
      </c>
      <c r="I18" s="21" t="s">
        <v>49</v>
      </c>
      <c r="J18" s="21"/>
    </row>
    <row r="19" spans="1:10" ht="24.95" customHeight="1" x14ac:dyDescent="0.2">
      <c r="A19" s="21" t="s">
        <v>17</v>
      </c>
      <c r="B19" s="21">
        <v>11256</v>
      </c>
      <c r="C19" s="21" t="s">
        <v>54</v>
      </c>
      <c r="D19" s="21" t="s">
        <v>4</v>
      </c>
      <c r="E19" s="49">
        <v>10.130000000000001</v>
      </c>
      <c r="F19" s="21">
        <v>3</v>
      </c>
      <c r="G19" s="21"/>
      <c r="H19" s="21" t="s">
        <v>48</v>
      </c>
      <c r="I19" s="21" t="s">
        <v>49</v>
      </c>
      <c r="J19" s="21"/>
    </row>
    <row r="20" spans="1:10" ht="24.95" customHeight="1" x14ac:dyDescent="0.2">
      <c r="A20" s="21" t="s">
        <v>18</v>
      </c>
      <c r="B20" s="21"/>
      <c r="C20" s="21" t="s">
        <v>141</v>
      </c>
      <c r="D20" s="21" t="s">
        <v>141</v>
      </c>
      <c r="E20" s="49"/>
      <c r="F20" s="21"/>
      <c r="G20" s="21"/>
      <c r="H20" s="21" t="s">
        <v>141</v>
      </c>
      <c r="I20" s="21" t="s">
        <v>141</v>
      </c>
      <c r="J20" s="21"/>
    </row>
    <row r="21" spans="1:10" ht="24.95" customHeight="1" x14ac:dyDescent="0.2">
      <c r="A21" s="8" t="s">
        <v>144</v>
      </c>
      <c r="B21" s="10"/>
      <c r="E21" s="48"/>
      <c r="F21" s="10"/>
      <c r="G21" s="10"/>
      <c r="J21" s="10"/>
    </row>
    <row r="22" spans="1:10" ht="24.95" customHeight="1" x14ac:dyDescent="0.2">
      <c r="A22" s="21" t="s">
        <v>15</v>
      </c>
      <c r="B22" s="21">
        <v>1560</v>
      </c>
      <c r="C22" s="21" t="s">
        <v>85</v>
      </c>
      <c r="D22" s="21" t="s">
        <v>4</v>
      </c>
      <c r="E22" s="49">
        <v>9.01</v>
      </c>
      <c r="F22" s="21">
        <v>2</v>
      </c>
      <c r="G22" s="21"/>
      <c r="H22" s="21" t="s">
        <v>74</v>
      </c>
      <c r="I22" s="21" t="s">
        <v>6</v>
      </c>
      <c r="J22" s="21"/>
    </row>
    <row r="23" spans="1:10" ht="24.95" customHeight="1" x14ac:dyDescent="0.2">
      <c r="A23" s="21" t="s">
        <v>16</v>
      </c>
      <c r="B23" s="21">
        <v>1439</v>
      </c>
      <c r="C23" s="21" t="s">
        <v>10</v>
      </c>
      <c r="D23" s="21" t="s">
        <v>4</v>
      </c>
      <c r="E23" s="49">
        <v>10.050000000000001</v>
      </c>
      <c r="F23" s="21">
        <v>3</v>
      </c>
      <c r="G23" s="21"/>
      <c r="H23" s="21" t="s">
        <v>5</v>
      </c>
      <c r="I23" s="21" t="s">
        <v>6</v>
      </c>
      <c r="J23" s="21"/>
    </row>
    <row r="24" spans="1:10" ht="24.95" customHeight="1" x14ac:dyDescent="0.2">
      <c r="A24" s="21" t="s">
        <v>17</v>
      </c>
      <c r="B24" s="21">
        <v>1566</v>
      </c>
      <c r="C24" s="21" t="s">
        <v>38</v>
      </c>
      <c r="D24" s="21" t="s">
        <v>4</v>
      </c>
      <c r="E24" s="49">
        <v>8.8699999999999992</v>
      </c>
      <c r="F24" s="21">
        <v>1</v>
      </c>
      <c r="G24" s="21"/>
      <c r="H24" s="21" t="s">
        <v>31</v>
      </c>
      <c r="I24" s="21" t="s">
        <v>9</v>
      </c>
      <c r="J24" s="21"/>
    </row>
    <row r="25" spans="1:10" ht="24.95" customHeight="1" x14ac:dyDescent="0.2">
      <c r="A25" s="21" t="s">
        <v>18</v>
      </c>
      <c r="B25" s="21"/>
      <c r="C25" s="21" t="s">
        <v>141</v>
      </c>
      <c r="D25" s="21" t="s">
        <v>141</v>
      </c>
      <c r="E25" s="49"/>
      <c r="F25" s="21"/>
      <c r="G25" s="21"/>
      <c r="H25" s="21" t="s">
        <v>141</v>
      </c>
      <c r="I25" s="21" t="s">
        <v>141</v>
      </c>
      <c r="J25" s="21"/>
    </row>
    <row r="26" spans="1:10" ht="24.95" customHeight="1" x14ac:dyDescent="0.2">
      <c r="A26" s="8" t="s">
        <v>145</v>
      </c>
      <c r="B26" s="10"/>
      <c r="E26" s="48"/>
      <c r="F26" s="10"/>
      <c r="G26" s="10"/>
      <c r="J26" s="10"/>
    </row>
    <row r="27" spans="1:10" ht="24.95" customHeight="1" x14ac:dyDescent="0.2">
      <c r="A27" s="21" t="s">
        <v>15</v>
      </c>
      <c r="B27" s="21">
        <v>1502</v>
      </c>
      <c r="C27" s="21" t="s">
        <v>81</v>
      </c>
      <c r="D27" s="21" t="s">
        <v>4</v>
      </c>
      <c r="E27" s="49">
        <v>9.7200000000000006</v>
      </c>
      <c r="F27" s="21">
        <v>2</v>
      </c>
      <c r="G27" s="21"/>
      <c r="H27" s="21" t="s">
        <v>31</v>
      </c>
      <c r="I27" s="21" t="s">
        <v>9</v>
      </c>
      <c r="J27" s="21"/>
    </row>
    <row r="28" spans="1:10" ht="24.95" customHeight="1" x14ac:dyDescent="0.2">
      <c r="A28" s="21" t="s">
        <v>16</v>
      </c>
      <c r="B28" s="21">
        <v>16267</v>
      </c>
      <c r="C28" s="21" t="s">
        <v>90</v>
      </c>
      <c r="D28" s="21" t="s">
        <v>4</v>
      </c>
      <c r="E28" s="49">
        <v>9.85</v>
      </c>
      <c r="F28" s="21">
        <v>3</v>
      </c>
      <c r="G28" s="21"/>
      <c r="H28" s="21" t="s">
        <v>91</v>
      </c>
      <c r="I28" s="21" t="s">
        <v>8</v>
      </c>
      <c r="J28" s="21"/>
    </row>
    <row r="29" spans="1:10" ht="24.95" customHeight="1" x14ac:dyDescent="0.2">
      <c r="A29" s="21" t="s">
        <v>17</v>
      </c>
      <c r="B29" s="21">
        <v>1569</v>
      </c>
      <c r="C29" s="21" t="s">
        <v>50</v>
      </c>
      <c r="D29" s="21" t="s">
        <v>4</v>
      </c>
      <c r="E29" s="49">
        <v>9.99</v>
      </c>
      <c r="F29" s="21">
        <v>4</v>
      </c>
      <c r="G29" s="21"/>
      <c r="H29" s="21" t="s">
        <v>51</v>
      </c>
      <c r="I29" s="21" t="s">
        <v>49</v>
      </c>
      <c r="J29" s="21"/>
    </row>
    <row r="30" spans="1:10" ht="24.95" customHeight="1" x14ac:dyDescent="0.2">
      <c r="A30" s="21" t="s">
        <v>18</v>
      </c>
      <c r="B30" s="21">
        <v>1458</v>
      </c>
      <c r="C30" s="21" t="s">
        <v>76</v>
      </c>
      <c r="D30" s="21" t="s">
        <v>4</v>
      </c>
      <c r="E30" s="49">
        <v>9.65</v>
      </c>
      <c r="F30" s="21">
        <v>1</v>
      </c>
      <c r="G30" s="21"/>
      <c r="H30" s="21" t="s">
        <v>77</v>
      </c>
      <c r="I30" s="21" t="s">
        <v>36</v>
      </c>
      <c r="J30" s="21"/>
    </row>
    <row r="31" spans="1:10" ht="24.95" customHeight="1" x14ac:dyDescent="0.2">
      <c r="A31" s="8" t="s">
        <v>146</v>
      </c>
      <c r="B31" s="10"/>
      <c r="E31" s="48"/>
      <c r="F31" s="10"/>
      <c r="G31" s="10"/>
      <c r="J31" s="10"/>
    </row>
    <row r="32" spans="1:10" ht="24.95" customHeight="1" x14ac:dyDescent="0.2">
      <c r="A32" s="46" t="s">
        <v>15</v>
      </c>
      <c r="B32" s="46">
        <v>1478</v>
      </c>
      <c r="C32" s="46" t="s">
        <v>78</v>
      </c>
      <c r="D32" s="46" t="s">
        <v>4</v>
      </c>
      <c r="E32" s="50"/>
      <c r="F32" s="46"/>
      <c r="G32" s="46"/>
      <c r="H32" s="46" t="s">
        <v>79</v>
      </c>
      <c r="I32" s="21" t="s">
        <v>49</v>
      </c>
      <c r="J32" s="21" t="s">
        <v>140</v>
      </c>
    </row>
    <row r="33" spans="1:10" ht="24.95" customHeight="1" x14ac:dyDescent="0.2">
      <c r="A33" s="21" t="s">
        <v>16</v>
      </c>
      <c r="B33" s="21">
        <v>1494</v>
      </c>
      <c r="C33" s="21" t="s">
        <v>80</v>
      </c>
      <c r="D33" s="21" t="s">
        <v>4</v>
      </c>
      <c r="E33" s="49">
        <v>9.26</v>
      </c>
      <c r="F33" s="21">
        <v>2</v>
      </c>
      <c r="G33" s="21"/>
      <c r="H33" s="21" t="s">
        <v>74</v>
      </c>
      <c r="I33" s="21" t="s">
        <v>6</v>
      </c>
      <c r="J33" s="21"/>
    </row>
    <row r="34" spans="1:10" ht="24.95" customHeight="1" x14ac:dyDescent="0.2">
      <c r="A34" s="21" t="s">
        <v>17</v>
      </c>
      <c r="B34" s="21">
        <v>1553</v>
      </c>
      <c r="C34" s="21" t="s">
        <v>37</v>
      </c>
      <c r="D34" s="21" t="s">
        <v>4</v>
      </c>
      <c r="E34" s="49">
        <v>9.4600000000000009</v>
      </c>
      <c r="F34" s="21">
        <v>3</v>
      </c>
      <c r="G34" s="21"/>
      <c r="H34" s="21" t="s">
        <v>5</v>
      </c>
      <c r="I34" s="21" t="s">
        <v>6</v>
      </c>
      <c r="J34" s="21"/>
    </row>
    <row r="35" spans="1:10" ht="24.95" customHeight="1" x14ac:dyDescent="0.2">
      <c r="A35" s="21" t="s">
        <v>18</v>
      </c>
      <c r="B35" s="21">
        <v>1435</v>
      </c>
      <c r="C35" s="21" t="s">
        <v>75</v>
      </c>
      <c r="D35" s="21" t="s">
        <v>4</v>
      </c>
      <c r="E35" s="49">
        <v>9.2200000000000006</v>
      </c>
      <c r="F35" s="21">
        <v>1</v>
      </c>
      <c r="G35" s="21"/>
      <c r="H35" s="21" t="s">
        <v>74</v>
      </c>
      <c r="I35" s="21" t="s">
        <v>6</v>
      </c>
      <c r="J35" s="21"/>
    </row>
    <row r="36" spans="1:10" ht="24.95" hidden="1" customHeight="1" thickTop="1" thickBot="1" x14ac:dyDescent="0.25">
      <c r="B36" s="10"/>
      <c r="E36" s="48"/>
      <c r="F36" s="10"/>
      <c r="G36" s="10"/>
      <c r="J36" s="10"/>
    </row>
    <row r="37" spans="1:10" ht="24.95" hidden="1" customHeight="1" thickTop="1" x14ac:dyDescent="0.2">
      <c r="B37" s="10"/>
      <c r="E37" s="48"/>
      <c r="F37" s="10"/>
      <c r="G37" s="10"/>
      <c r="J37" s="10"/>
    </row>
    <row r="38" spans="1:10" ht="24.95" hidden="1" customHeight="1" x14ac:dyDescent="0.2">
      <c r="B38" s="10"/>
      <c r="E38" s="48"/>
      <c r="F38" s="10"/>
      <c r="G38" s="10"/>
      <c r="J38" s="10"/>
    </row>
    <row r="39" spans="1:10" ht="24.95" hidden="1" customHeight="1" x14ac:dyDescent="0.2">
      <c r="B39" s="10"/>
      <c r="E39" s="48"/>
      <c r="F39" s="10"/>
      <c r="G39" s="10"/>
      <c r="J39" s="10"/>
    </row>
    <row r="40" spans="1:10" ht="24.95" hidden="1" customHeight="1" thickBot="1" x14ac:dyDescent="0.25">
      <c r="B40" s="10"/>
      <c r="E40" s="48"/>
      <c r="F40" s="10"/>
      <c r="G40" s="10"/>
      <c r="J40" s="10"/>
    </row>
    <row r="41" spans="1:10" ht="24.95" hidden="1" customHeight="1" thickTop="1" thickBot="1" x14ac:dyDescent="0.25">
      <c r="B41" s="10"/>
      <c r="E41" s="48"/>
      <c r="F41" s="10"/>
      <c r="G41" s="10"/>
      <c r="J41" s="10"/>
    </row>
    <row r="42" spans="1:10" ht="24.95" hidden="1" customHeight="1" thickTop="1" x14ac:dyDescent="0.2">
      <c r="B42" s="10"/>
      <c r="E42" s="48"/>
      <c r="F42" s="10"/>
      <c r="G42" s="10"/>
      <c r="J42" s="10"/>
    </row>
    <row r="43" spans="1:10" ht="24.95" hidden="1" customHeight="1" x14ac:dyDescent="0.2">
      <c r="B43" s="10"/>
      <c r="E43" s="48"/>
      <c r="F43" s="10"/>
      <c r="G43" s="10"/>
      <c r="J43" s="10"/>
    </row>
    <row r="44" spans="1:10" ht="24.95" hidden="1" customHeight="1" x14ac:dyDescent="0.2">
      <c r="B44" s="10"/>
      <c r="E44" s="48"/>
      <c r="F44" s="10"/>
      <c r="G44" s="10"/>
      <c r="J44" s="10"/>
    </row>
    <row r="45" spans="1:10" ht="24.95" hidden="1" customHeight="1" thickBot="1" x14ac:dyDescent="0.25">
      <c r="B45" s="10"/>
      <c r="E45" s="48"/>
      <c r="F45" s="10"/>
      <c r="G45" s="10"/>
      <c r="J45" s="10"/>
    </row>
    <row r="46" spans="1:10" ht="24.95" hidden="1" customHeight="1" thickTop="1" thickBot="1" x14ac:dyDescent="0.25">
      <c r="B46" s="10"/>
      <c r="E46" s="48"/>
      <c r="F46" s="10"/>
      <c r="G46" s="10"/>
      <c r="J46" s="10"/>
    </row>
    <row r="47" spans="1:10" ht="24.95" hidden="1" customHeight="1" thickTop="1" x14ac:dyDescent="0.2">
      <c r="B47" s="10"/>
      <c r="E47" s="48"/>
      <c r="F47" s="10"/>
      <c r="G47" s="10"/>
      <c r="J47" s="10"/>
    </row>
    <row r="48" spans="1:10" ht="24.95" hidden="1" customHeight="1" x14ac:dyDescent="0.2">
      <c r="B48" s="10"/>
      <c r="E48" s="48"/>
      <c r="F48" s="10"/>
      <c r="G48" s="10"/>
      <c r="J48" s="10"/>
    </row>
    <row r="49" spans="2:10" ht="24.95" hidden="1" customHeight="1" x14ac:dyDescent="0.2">
      <c r="B49" s="10"/>
      <c r="E49" s="48"/>
      <c r="F49" s="10"/>
      <c r="G49" s="10"/>
      <c r="J49" s="10"/>
    </row>
    <row r="50" spans="2:10" ht="24.95" hidden="1" customHeight="1" thickBot="1" x14ac:dyDescent="0.25">
      <c r="B50" s="10"/>
      <c r="E50" s="48"/>
      <c r="F50" s="10"/>
      <c r="G50" s="10"/>
      <c r="J50" s="10"/>
    </row>
    <row r="51" spans="2:10" ht="24.95" hidden="1" customHeight="1" thickTop="1" thickBot="1" x14ac:dyDescent="0.25">
      <c r="B51" s="10"/>
      <c r="E51" s="48"/>
      <c r="F51" s="10"/>
      <c r="G51" s="10"/>
      <c r="J51" s="10"/>
    </row>
    <row r="52" spans="2:10" ht="24.95" hidden="1" customHeight="1" thickTop="1" x14ac:dyDescent="0.2">
      <c r="B52" s="10"/>
      <c r="E52" s="48"/>
      <c r="F52" s="10"/>
      <c r="G52" s="10"/>
      <c r="J52" s="10"/>
    </row>
    <row r="53" spans="2:10" ht="24.95" hidden="1" customHeight="1" x14ac:dyDescent="0.2">
      <c r="B53" s="10"/>
      <c r="E53" s="48"/>
      <c r="F53" s="10"/>
      <c r="G53" s="10"/>
      <c r="J53" s="10"/>
    </row>
    <row r="54" spans="2:10" ht="24.95" hidden="1" customHeight="1" x14ac:dyDescent="0.2">
      <c r="B54" s="10"/>
      <c r="E54" s="48"/>
      <c r="F54" s="10"/>
      <c r="G54" s="10"/>
      <c r="J54" s="10"/>
    </row>
    <row r="55" spans="2:10" ht="24.95" hidden="1" customHeight="1" thickBot="1" x14ac:dyDescent="0.25">
      <c r="B55" s="10"/>
      <c r="E55" s="48"/>
      <c r="F55" s="10"/>
      <c r="G55" s="10"/>
      <c r="J55" s="10"/>
    </row>
    <row r="56" spans="2:10" ht="24.95" hidden="1" customHeight="1" thickTop="1" thickBot="1" x14ac:dyDescent="0.25">
      <c r="B56" s="10"/>
      <c r="E56" s="48"/>
      <c r="F56" s="10"/>
      <c r="G56" s="10"/>
      <c r="J56" s="10"/>
    </row>
    <row r="57" spans="2:10" ht="24.95" hidden="1" customHeight="1" thickTop="1" x14ac:dyDescent="0.2">
      <c r="B57" s="10"/>
      <c r="E57" s="48"/>
      <c r="F57" s="10"/>
      <c r="G57" s="10"/>
      <c r="J57" s="10"/>
    </row>
    <row r="58" spans="2:10" ht="24.95" hidden="1" customHeight="1" x14ac:dyDescent="0.2">
      <c r="B58" s="10"/>
      <c r="E58" s="48"/>
      <c r="F58" s="10"/>
      <c r="G58" s="10"/>
      <c r="J58" s="10"/>
    </row>
    <row r="59" spans="2:10" ht="24.95" hidden="1" customHeight="1" x14ac:dyDescent="0.2">
      <c r="B59" s="10"/>
      <c r="E59" s="48"/>
      <c r="F59" s="10"/>
      <c r="G59" s="10"/>
      <c r="J59" s="10"/>
    </row>
    <row r="60" spans="2:10" ht="24.95" hidden="1" customHeight="1" thickBot="1" x14ac:dyDescent="0.25">
      <c r="B60" s="10"/>
      <c r="E60" s="48"/>
      <c r="F60" s="10"/>
      <c r="G60" s="10"/>
      <c r="J60" s="10"/>
    </row>
    <row r="61" spans="2:10" ht="24.95" hidden="1" customHeight="1" thickTop="1" thickBot="1" x14ac:dyDescent="0.25">
      <c r="B61" s="10"/>
      <c r="E61" s="48"/>
      <c r="F61" s="10"/>
      <c r="G61" s="10"/>
      <c r="J61" s="10"/>
    </row>
    <row r="62" spans="2:10" ht="24.95" hidden="1" customHeight="1" thickTop="1" x14ac:dyDescent="0.2">
      <c r="B62" s="10"/>
      <c r="E62" s="48"/>
      <c r="F62" s="10"/>
      <c r="G62" s="10"/>
      <c r="J62" s="10"/>
    </row>
    <row r="63" spans="2:10" ht="24.95" hidden="1" customHeight="1" x14ac:dyDescent="0.2">
      <c r="B63" s="10"/>
      <c r="E63" s="48"/>
      <c r="F63" s="10"/>
      <c r="G63" s="10"/>
      <c r="J63" s="10"/>
    </row>
    <row r="64" spans="2:10" ht="24.95" hidden="1" customHeight="1" x14ac:dyDescent="0.2">
      <c r="B64" s="10"/>
      <c r="E64" s="48"/>
      <c r="F64" s="10"/>
      <c r="G64" s="10"/>
      <c r="J64" s="10"/>
    </row>
    <row r="65" spans="2:10" ht="24.95" hidden="1" customHeight="1" thickBot="1" x14ac:dyDescent="0.25">
      <c r="B65" s="10"/>
      <c r="E65" s="48"/>
      <c r="F65" s="10"/>
      <c r="G65" s="10"/>
      <c r="J65" s="10"/>
    </row>
    <row r="66" spans="2:10" ht="24.95" hidden="1" customHeight="1" thickTop="1" thickBot="1" x14ac:dyDescent="0.25">
      <c r="B66" s="10"/>
      <c r="E66" s="48"/>
      <c r="F66" s="10"/>
      <c r="G66" s="10"/>
      <c r="J66" s="10"/>
    </row>
    <row r="67" spans="2:10" ht="24.95" hidden="1" customHeight="1" thickTop="1" x14ac:dyDescent="0.2">
      <c r="B67" s="10"/>
      <c r="E67" s="48"/>
      <c r="F67" s="10"/>
      <c r="G67" s="10"/>
      <c r="J67" s="10"/>
    </row>
    <row r="68" spans="2:10" ht="24.95" hidden="1" customHeight="1" x14ac:dyDescent="0.2">
      <c r="B68" s="10"/>
      <c r="E68" s="48"/>
      <c r="F68" s="10"/>
      <c r="G68" s="10"/>
      <c r="J68" s="10"/>
    </row>
    <row r="69" spans="2:10" ht="24.95" hidden="1" customHeight="1" x14ac:dyDescent="0.2">
      <c r="B69" s="10"/>
      <c r="E69" s="48"/>
      <c r="F69" s="10"/>
      <c r="G69" s="10"/>
      <c r="J69" s="10"/>
    </row>
    <row r="70" spans="2:10" ht="24.95" hidden="1" customHeight="1" thickBot="1" x14ac:dyDescent="0.25">
      <c r="B70" s="10"/>
      <c r="E70" s="48"/>
      <c r="F70" s="10"/>
      <c r="G70" s="10"/>
      <c r="J70" s="10"/>
    </row>
    <row r="71" spans="2:10" ht="20.100000000000001" hidden="1" customHeight="1" thickTop="1" thickBot="1" x14ac:dyDescent="0.25">
      <c r="B71" s="10"/>
      <c r="E71" s="48"/>
      <c r="F71" s="10"/>
      <c r="G71" s="10"/>
      <c r="J71" s="10"/>
    </row>
    <row r="72" spans="2:10" ht="20.100000000000001" hidden="1" customHeight="1" thickTop="1" x14ac:dyDescent="0.2">
      <c r="B72" s="10"/>
      <c r="E72" s="48"/>
      <c r="F72" s="10"/>
      <c r="G72" s="10"/>
      <c r="J72" s="10"/>
    </row>
    <row r="73" spans="2:10" ht="20.100000000000001" hidden="1" customHeight="1" x14ac:dyDescent="0.2">
      <c r="B73" s="10"/>
      <c r="E73" s="48"/>
      <c r="F73" s="10"/>
      <c r="G73" s="10"/>
      <c r="J73" s="10"/>
    </row>
    <row r="74" spans="2:10" ht="20.100000000000001" hidden="1" customHeight="1" x14ac:dyDescent="0.2">
      <c r="B74" s="10"/>
      <c r="E74" s="48"/>
      <c r="F74" s="10"/>
      <c r="G74" s="10"/>
      <c r="J74" s="10"/>
    </row>
    <row r="75" spans="2:10" ht="20.100000000000001" hidden="1" customHeight="1" thickBot="1" x14ac:dyDescent="0.25">
      <c r="B75" s="10"/>
      <c r="E75" s="48"/>
      <c r="F75" s="10"/>
      <c r="G75" s="10"/>
      <c r="J75" s="10"/>
    </row>
    <row r="76" spans="2:10" ht="20.100000000000001" hidden="1" customHeight="1" thickTop="1" thickBot="1" x14ac:dyDescent="0.25">
      <c r="B76" s="10"/>
      <c r="E76" s="48"/>
      <c r="F76" s="10"/>
      <c r="G76" s="10"/>
      <c r="J76" s="10"/>
    </row>
    <row r="77" spans="2:10" ht="20.100000000000001" hidden="1" customHeight="1" thickTop="1" x14ac:dyDescent="0.2">
      <c r="B77" s="10"/>
      <c r="E77" s="48"/>
      <c r="F77" s="10"/>
      <c r="G77" s="10"/>
      <c r="J77" s="10"/>
    </row>
    <row r="78" spans="2:10" ht="20.100000000000001" hidden="1" customHeight="1" x14ac:dyDescent="0.2">
      <c r="B78" s="10"/>
      <c r="E78" s="48"/>
      <c r="F78" s="10"/>
      <c r="G78" s="10"/>
      <c r="J78" s="10"/>
    </row>
    <row r="79" spans="2:10" ht="20.100000000000001" hidden="1" customHeight="1" x14ac:dyDescent="0.2">
      <c r="B79" s="10"/>
      <c r="E79" s="48"/>
      <c r="F79" s="10"/>
      <c r="G79" s="10"/>
      <c r="J79" s="10"/>
    </row>
    <row r="80" spans="2:10" ht="20.100000000000001" hidden="1" customHeight="1" thickBot="1" x14ac:dyDescent="0.25">
      <c r="B80" s="10"/>
      <c r="E80" s="48"/>
      <c r="F80" s="10"/>
      <c r="G80" s="10"/>
      <c r="J80" s="10"/>
    </row>
    <row r="81" spans="2:10" ht="20.100000000000001" hidden="1" customHeight="1" thickTop="1" thickBot="1" x14ac:dyDescent="0.25">
      <c r="B81" s="10"/>
      <c r="E81" s="48"/>
      <c r="F81" s="10"/>
      <c r="G81" s="10"/>
      <c r="J81" s="10"/>
    </row>
    <row r="82" spans="2:10" ht="20.100000000000001" hidden="1" customHeight="1" thickTop="1" x14ac:dyDescent="0.2">
      <c r="B82" s="10"/>
      <c r="E82" s="48"/>
      <c r="F82" s="10"/>
      <c r="G82" s="10"/>
      <c r="J82" s="10"/>
    </row>
    <row r="83" spans="2:10" ht="20.100000000000001" hidden="1" customHeight="1" x14ac:dyDescent="0.2">
      <c r="B83" s="10"/>
      <c r="E83" s="48"/>
      <c r="F83" s="10"/>
      <c r="G83" s="10"/>
      <c r="J83" s="10"/>
    </row>
    <row r="84" spans="2:10" ht="20.100000000000001" hidden="1" customHeight="1" x14ac:dyDescent="0.2">
      <c r="B84" s="10"/>
      <c r="E84" s="48"/>
      <c r="F84" s="10"/>
      <c r="G84" s="10"/>
      <c r="J84" s="10"/>
    </row>
    <row r="85" spans="2:10" ht="20.100000000000001" hidden="1" customHeight="1" thickBot="1" x14ac:dyDescent="0.25">
      <c r="B85" s="10"/>
      <c r="E85" s="48"/>
      <c r="F85" s="10"/>
      <c r="G85" s="10"/>
      <c r="J85" s="10"/>
    </row>
    <row r="86" spans="2:10" ht="20.100000000000001" hidden="1" customHeight="1" thickTop="1" thickBot="1" x14ac:dyDescent="0.25">
      <c r="B86" s="10"/>
      <c r="E86" s="48"/>
      <c r="F86" s="10"/>
      <c r="G86" s="10"/>
      <c r="J86" s="10"/>
    </row>
    <row r="87" spans="2:10" ht="20.100000000000001" hidden="1" customHeight="1" thickTop="1" x14ac:dyDescent="0.2">
      <c r="B87" s="10"/>
      <c r="E87" s="48"/>
      <c r="F87" s="10"/>
      <c r="G87" s="10"/>
      <c r="J87" s="10"/>
    </row>
    <row r="88" spans="2:10" ht="20.100000000000001" hidden="1" customHeight="1" x14ac:dyDescent="0.2">
      <c r="B88" s="10"/>
      <c r="E88" s="48"/>
      <c r="F88" s="10"/>
      <c r="G88" s="10"/>
      <c r="J88" s="10"/>
    </row>
    <row r="89" spans="2:10" ht="20.100000000000001" hidden="1" customHeight="1" x14ac:dyDescent="0.2">
      <c r="B89" s="10"/>
      <c r="E89" s="48"/>
      <c r="F89" s="10"/>
      <c r="G89" s="10"/>
      <c r="J89" s="10"/>
    </row>
    <row r="90" spans="2:10" ht="20.100000000000001" hidden="1" customHeight="1" thickBot="1" x14ac:dyDescent="0.25">
      <c r="B90" s="10"/>
      <c r="E90" s="48"/>
      <c r="F90" s="10"/>
      <c r="G90" s="10"/>
      <c r="J90" s="10"/>
    </row>
    <row r="91" spans="2:10" ht="20.100000000000001" hidden="1" customHeight="1" thickTop="1" thickBot="1" x14ac:dyDescent="0.25">
      <c r="B91" s="10"/>
      <c r="E91" s="48"/>
      <c r="F91" s="10"/>
      <c r="G91" s="10"/>
      <c r="J91" s="10"/>
    </row>
    <row r="92" spans="2:10" ht="20.100000000000001" hidden="1" customHeight="1" thickTop="1" x14ac:dyDescent="0.2">
      <c r="B92" s="10"/>
      <c r="E92" s="48"/>
      <c r="F92" s="10"/>
      <c r="G92" s="10"/>
      <c r="J92" s="10"/>
    </row>
    <row r="93" spans="2:10" ht="20.100000000000001" hidden="1" customHeight="1" x14ac:dyDescent="0.2">
      <c r="B93" s="10"/>
      <c r="E93" s="48"/>
      <c r="F93" s="10"/>
      <c r="G93" s="10"/>
      <c r="J93" s="10"/>
    </row>
    <row r="94" spans="2:10" ht="20.100000000000001" hidden="1" customHeight="1" x14ac:dyDescent="0.2">
      <c r="B94" s="10"/>
      <c r="E94" s="48"/>
      <c r="F94" s="10"/>
      <c r="G94" s="10"/>
      <c r="J94" s="10"/>
    </row>
    <row r="95" spans="2:10" ht="20.100000000000001" hidden="1" customHeight="1" thickBot="1" x14ac:dyDescent="0.25">
      <c r="B95" s="10"/>
      <c r="E95" s="48"/>
      <c r="F95" s="10"/>
      <c r="G95" s="10"/>
      <c r="J95" s="10"/>
    </row>
    <row r="96" spans="2:10" ht="20.100000000000001" hidden="1" customHeight="1" thickTop="1" thickBot="1" x14ac:dyDescent="0.25">
      <c r="B96" s="10"/>
      <c r="E96" s="48"/>
      <c r="F96" s="10"/>
      <c r="G96" s="10"/>
      <c r="J96" s="10"/>
    </row>
    <row r="97" spans="2:10" ht="20.100000000000001" hidden="1" customHeight="1" thickTop="1" x14ac:dyDescent="0.2">
      <c r="B97" s="10"/>
      <c r="E97" s="48"/>
      <c r="F97" s="10"/>
      <c r="G97" s="10"/>
      <c r="J97" s="10"/>
    </row>
    <row r="98" spans="2:10" ht="20.100000000000001" hidden="1" customHeight="1" x14ac:dyDescent="0.2">
      <c r="B98" s="10"/>
      <c r="E98" s="48"/>
      <c r="F98" s="10"/>
      <c r="G98" s="10"/>
      <c r="J98" s="10"/>
    </row>
    <row r="99" spans="2:10" ht="20.100000000000001" hidden="1" customHeight="1" x14ac:dyDescent="0.2">
      <c r="B99" s="10"/>
      <c r="E99" s="48"/>
      <c r="F99" s="10"/>
      <c r="G99" s="10"/>
      <c r="J99" s="10"/>
    </row>
    <row r="100" spans="2:10" ht="20.100000000000001" hidden="1" customHeight="1" thickBot="1" x14ac:dyDescent="0.25">
      <c r="B100" s="10"/>
      <c r="E100" s="48"/>
      <c r="F100" s="10"/>
      <c r="G100" s="10"/>
      <c r="J100" s="10"/>
    </row>
    <row r="101" spans="2:10" ht="20.100000000000001" hidden="1" customHeight="1" thickTop="1" thickBot="1" x14ac:dyDescent="0.25">
      <c r="B101" s="10"/>
      <c r="E101" s="48"/>
      <c r="F101" s="10"/>
      <c r="G101" s="10"/>
      <c r="J101" s="10"/>
    </row>
    <row r="102" spans="2:10" ht="20.100000000000001" hidden="1" customHeight="1" thickTop="1" x14ac:dyDescent="0.2">
      <c r="B102" s="10"/>
      <c r="E102" s="48"/>
      <c r="F102" s="10"/>
      <c r="G102" s="10"/>
      <c r="J102" s="10"/>
    </row>
    <row r="103" spans="2:10" ht="20.100000000000001" hidden="1" customHeight="1" x14ac:dyDescent="0.2">
      <c r="B103" s="10"/>
      <c r="E103" s="48"/>
      <c r="F103" s="10"/>
      <c r="G103" s="10"/>
      <c r="J103" s="10"/>
    </row>
    <row r="104" spans="2:10" ht="20.100000000000001" hidden="1" customHeight="1" x14ac:dyDescent="0.2">
      <c r="B104" s="10"/>
      <c r="E104" s="48"/>
      <c r="F104" s="10"/>
      <c r="G104" s="10"/>
      <c r="J104" s="10"/>
    </row>
    <row r="105" spans="2:10" ht="20.100000000000001" hidden="1" customHeight="1" thickBot="1" x14ac:dyDescent="0.25">
      <c r="B105" s="10"/>
      <c r="E105" s="48"/>
      <c r="F105" s="10"/>
      <c r="G105" s="10"/>
      <c r="J105" s="10"/>
    </row>
    <row r="106" spans="2:10" ht="20.100000000000001" hidden="1" customHeight="1" thickTop="1" thickBot="1" x14ac:dyDescent="0.25">
      <c r="B106" s="10"/>
      <c r="E106" s="48"/>
      <c r="F106" s="10"/>
      <c r="G106" s="10"/>
      <c r="J106" s="10"/>
    </row>
    <row r="107" spans="2:10" ht="20.100000000000001" hidden="1" customHeight="1" thickTop="1" x14ac:dyDescent="0.2">
      <c r="B107" s="10"/>
      <c r="E107" s="48"/>
      <c r="F107" s="10"/>
      <c r="G107" s="10"/>
      <c r="J107" s="10"/>
    </row>
    <row r="108" spans="2:10" ht="20.100000000000001" hidden="1" customHeight="1" x14ac:dyDescent="0.2">
      <c r="B108" s="10"/>
      <c r="E108" s="48"/>
      <c r="F108" s="10"/>
      <c r="G108" s="10"/>
      <c r="J108" s="10"/>
    </row>
    <row r="109" spans="2:10" ht="20.100000000000001" hidden="1" customHeight="1" x14ac:dyDescent="0.2">
      <c r="B109" s="10"/>
      <c r="E109" s="48"/>
      <c r="F109" s="10"/>
      <c r="G109" s="10"/>
      <c r="J109" s="10"/>
    </row>
    <row r="110" spans="2:10" ht="20.100000000000001" hidden="1" customHeight="1" thickBot="1" x14ac:dyDescent="0.25">
      <c r="B110" s="10"/>
      <c r="E110" s="48"/>
      <c r="F110" s="10"/>
      <c r="G110" s="10"/>
      <c r="J110" s="10"/>
    </row>
    <row r="111" spans="2:10" ht="20.100000000000001" hidden="1" customHeight="1" thickTop="1" thickBot="1" x14ac:dyDescent="0.25">
      <c r="B111" s="10"/>
      <c r="E111" s="48"/>
      <c r="F111" s="10"/>
      <c r="G111" s="10"/>
      <c r="J111" s="10"/>
    </row>
    <row r="112" spans="2:10" ht="20.100000000000001" hidden="1" customHeight="1" thickTop="1" x14ac:dyDescent="0.2">
      <c r="B112" s="10"/>
      <c r="E112" s="48"/>
      <c r="F112" s="10"/>
      <c r="G112" s="10"/>
      <c r="J112" s="10"/>
    </row>
    <row r="113" spans="2:10" ht="20.100000000000001" hidden="1" customHeight="1" x14ac:dyDescent="0.2">
      <c r="B113" s="10"/>
      <c r="E113" s="48"/>
      <c r="F113" s="10"/>
      <c r="G113" s="10"/>
      <c r="J113" s="10"/>
    </row>
    <row r="114" spans="2:10" ht="20.100000000000001" hidden="1" customHeight="1" x14ac:dyDescent="0.2">
      <c r="B114" s="10"/>
      <c r="E114" s="48"/>
      <c r="F114" s="10"/>
      <c r="G114" s="10"/>
      <c r="J114" s="10"/>
    </row>
    <row r="115" spans="2:10" ht="20.100000000000001" hidden="1" customHeight="1" thickBot="1" x14ac:dyDescent="0.25">
      <c r="B115" s="10"/>
      <c r="E115" s="48"/>
      <c r="F115" s="10"/>
      <c r="G115" s="10"/>
      <c r="J115" s="10"/>
    </row>
    <row r="116" spans="2:10" ht="20.100000000000001" hidden="1" customHeight="1" thickTop="1" thickBot="1" x14ac:dyDescent="0.25">
      <c r="B116" s="10"/>
      <c r="E116" s="48"/>
      <c r="F116" s="10"/>
      <c r="G116" s="10"/>
      <c r="J116" s="10"/>
    </row>
    <row r="117" spans="2:10" ht="20.100000000000001" hidden="1" customHeight="1" thickTop="1" x14ac:dyDescent="0.2">
      <c r="B117" s="10"/>
      <c r="E117" s="48"/>
      <c r="F117" s="10"/>
      <c r="G117" s="10"/>
      <c r="J117" s="10"/>
    </row>
    <row r="118" spans="2:10" ht="20.100000000000001" hidden="1" customHeight="1" x14ac:dyDescent="0.2">
      <c r="B118" s="10"/>
      <c r="E118" s="48"/>
      <c r="F118" s="10"/>
      <c r="G118" s="10"/>
      <c r="J118" s="10"/>
    </row>
    <row r="119" spans="2:10" ht="20.100000000000001" hidden="1" customHeight="1" x14ac:dyDescent="0.2">
      <c r="B119" s="10"/>
      <c r="E119" s="48"/>
      <c r="F119" s="10"/>
      <c r="G119" s="10"/>
      <c r="J119" s="10"/>
    </row>
    <row r="120" spans="2:10" ht="20.100000000000001" hidden="1" customHeight="1" thickBot="1" x14ac:dyDescent="0.25">
      <c r="B120" s="10"/>
      <c r="E120" s="48"/>
      <c r="F120" s="10"/>
      <c r="G120" s="10"/>
      <c r="J120" s="10"/>
    </row>
    <row r="121" spans="2:10" ht="20.100000000000001" hidden="1" customHeight="1" thickTop="1" thickBot="1" x14ac:dyDescent="0.25">
      <c r="B121" s="10"/>
      <c r="E121" s="48"/>
      <c r="F121" s="10"/>
      <c r="G121" s="10"/>
      <c r="J121" s="10"/>
    </row>
    <row r="122" spans="2:10" ht="20.100000000000001" hidden="1" customHeight="1" thickTop="1" x14ac:dyDescent="0.2">
      <c r="B122" s="10"/>
      <c r="E122" s="48"/>
      <c r="F122" s="10"/>
      <c r="G122" s="10"/>
      <c r="J122" s="10"/>
    </row>
    <row r="123" spans="2:10" ht="20.100000000000001" hidden="1" customHeight="1" x14ac:dyDescent="0.2">
      <c r="B123" s="10"/>
      <c r="E123" s="48"/>
      <c r="F123" s="10"/>
      <c r="G123" s="10"/>
      <c r="J123" s="10"/>
    </row>
    <row r="124" spans="2:10" ht="20.100000000000001" hidden="1" customHeight="1" x14ac:dyDescent="0.2">
      <c r="B124" s="10"/>
      <c r="E124" s="48"/>
      <c r="F124" s="10"/>
      <c r="G124" s="10"/>
      <c r="J124" s="10"/>
    </row>
    <row r="125" spans="2:10" ht="20.100000000000001" hidden="1" customHeight="1" thickBot="1" x14ac:dyDescent="0.25">
      <c r="B125" s="10"/>
      <c r="E125" s="48"/>
      <c r="F125" s="10"/>
      <c r="G125" s="10"/>
      <c r="J125" s="10"/>
    </row>
    <row r="126" spans="2:10" ht="20.100000000000001" hidden="1" customHeight="1" thickTop="1" thickBot="1" x14ac:dyDescent="0.25">
      <c r="B126" s="10"/>
      <c r="E126" s="48"/>
      <c r="F126" s="10"/>
      <c r="G126" s="10"/>
      <c r="J126" s="10"/>
    </row>
    <row r="127" spans="2:10" ht="20.100000000000001" hidden="1" customHeight="1" thickTop="1" x14ac:dyDescent="0.2">
      <c r="B127" s="10"/>
      <c r="E127" s="48"/>
      <c r="F127" s="10"/>
      <c r="G127" s="10"/>
      <c r="J127" s="10"/>
    </row>
    <row r="128" spans="2:10" ht="20.100000000000001" hidden="1" customHeight="1" x14ac:dyDescent="0.2">
      <c r="B128" s="10"/>
      <c r="E128" s="48"/>
      <c r="F128" s="10"/>
      <c r="G128" s="10"/>
      <c r="J128" s="10"/>
    </row>
    <row r="129" spans="2:10" ht="20.100000000000001" hidden="1" customHeight="1" x14ac:dyDescent="0.2">
      <c r="B129" s="10"/>
      <c r="E129" s="48"/>
      <c r="F129" s="10"/>
      <c r="G129" s="10"/>
      <c r="J129" s="10"/>
    </row>
    <row r="130" spans="2:10" ht="20.100000000000001" hidden="1" customHeight="1" thickBot="1" x14ac:dyDescent="0.25">
      <c r="B130" s="10"/>
      <c r="E130" s="48"/>
      <c r="F130" s="10"/>
      <c r="G130" s="10"/>
      <c r="J130" s="10"/>
    </row>
    <row r="131" spans="2:10" ht="20.100000000000001" hidden="1" customHeight="1" thickTop="1" thickBot="1" x14ac:dyDescent="0.25">
      <c r="B131" s="10"/>
      <c r="E131" s="48"/>
      <c r="F131" s="10"/>
      <c r="G131" s="10"/>
      <c r="J131" s="10"/>
    </row>
    <row r="132" spans="2:10" ht="20.100000000000001" hidden="1" customHeight="1" thickTop="1" x14ac:dyDescent="0.2">
      <c r="B132" s="10"/>
      <c r="E132" s="48"/>
      <c r="F132" s="10"/>
      <c r="G132" s="10"/>
      <c r="J132" s="10"/>
    </row>
    <row r="133" spans="2:10" ht="20.100000000000001" hidden="1" customHeight="1" x14ac:dyDescent="0.2">
      <c r="B133" s="10"/>
      <c r="E133" s="48"/>
      <c r="F133" s="10"/>
      <c r="G133" s="10"/>
      <c r="J133" s="10"/>
    </row>
    <row r="134" spans="2:10" ht="20.100000000000001" hidden="1" customHeight="1" x14ac:dyDescent="0.2">
      <c r="B134" s="10"/>
      <c r="E134" s="48"/>
      <c r="F134" s="10"/>
      <c r="G134" s="10"/>
      <c r="J134" s="10"/>
    </row>
    <row r="135" spans="2:10" ht="20.100000000000001" hidden="1" customHeight="1" thickBot="1" x14ac:dyDescent="0.25">
      <c r="B135" s="10"/>
      <c r="E135" s="48"/>
      <c r="F135" s="10"/>
      <c r="G135" s="10"/>
      <c r="J135" s="10"/>
    </row>
    <row r="136" spans="2:10" ht="20.100000000000001" hidden="1" customHeight="1" thickTop="1" thickBot="1" x14ac:dyDescent="0.25">
      <c r="B136" s="10"/>
      <c r="E136" s="48"/>
      <c r="F136" s="10"/>
      <c r="G136" s="10"/>
      <c r="J136" s="10"/>
    </row>
    <row r="137" spans="2:10" ht="20.100000000000001" hidden="1" customHeight="1" thickTop="1" x14ac:dyDescent="0.2">
      <c r="B137" s="10"/>
      <c r="E137" s="48"/>
      <c r="F137" s="10"/>
      <c r="G137" s="10"/>
      <c r="J137" s="10"/>
    </row>
    <row r="138" spans="2:10" ht="20.100000000000001" hidden="1" customHeight="1" x14ac:dyDescent="0.2">
      <c r="B138" s="10"/>
      <c r="E138" s="48"/>
      <c r="F138" s="10"/>
      <c r="G138" s="10"/>
      <c r="J138" s="10"/>
    </row>
    <row r="139" spans="2:10" ht="20.100000000000001" hidden="1" customHeight="1" x14ac:dyDescent="0.2">
      <c r="B139" s="10"/>
      <c r="E139" s="48"/>
      <c r="F139" s="10"/>
      <c r="G139" s="10"/>
      <c r="J139" s="10"/>
    </row>
    <row r="140" spans="2:10" ht="20.100000000000001" hidden="1" customHeight="1" thickBot="1" x14ac:dyDescent="0.25">
      <c r="B140" s="10"/>
      <c r="E140" s="48"/>
      <c r="F140" s="10"/>
      <c r="G140" s="10"/>
      <c r="J140" s="10"/>
    </row>
    <row r="141" spans="2:10" ht="20.100000000000001" hidden="1" customHeight="1" thickTop="1" thickBot="1" x14ac:dyDescent="0.25">
      <c r="B141" s="10"/>
      <c r="E141" s="48"/>
      <c r="F141" s="10"/>
      <c r="G141" s="10"/>
      <c r="J141" s="10"/>
    </row>
    <row r="142" spans="2:10" ht="20.100000000000001" hidden="1" customHeight="1" thickTop="1" x14ac:dyDescent="0.2">
      <c r="B142" s="10"/>
      <c r="E142" s="48"/>
      <c r="F142" s="10"/>
      <c r="G142" s="10"/>
      <c r="J142" s="10"/>
    </row>
    <row r="143" spans="2:10" ht="20.100000000000001" hidden="1" customHeight="1" x14ac:dyDescent="0.2">
      <c r="B143" s="10"/>
      <c r="E143" s="48"/>
      <c r="F143" s="10"/>
      <c r="G143" s="10"/>
      <c r="J143" s="10"/>
    </row>
    <row r="144" spans="2:10" ht="20.100000000000001" hidden="1" customHeight="1" x14ac:dyDescent="0.2">
      <c r="B144" s="10"/>
      <c r="E144" s="48"/>
      <c r="F144" s="10"/>
      <c r="G144" s="10"/>
      <c r="J144" s="10"/>
    </row>
    <row r="145" spans="2:10" ht="20.100000000000001" hidden="1" customHeight="1" thickBot="1" x14ac:dyDescent="0.25">
      <c r="B145" s="10"/>
      <c r="E145" s="48"/>
      <c r="F145" s="10"/>
      <c r="G145" s="10"/>
      <c r="J145" s="10"/>
    </row>
    <row r="146" spans="2:10" ht="20.100000000000001" hidden="1" customHeight="1" thickTop="1" thickBot="1" x14ac:dyDescent="0.25">
      <c r="B146" s="10"/>
      <c r="E146" s="48"/>
      <c r="F146" s="10"/>
      <c r="G146" s="10"/>
      <c r="J146" s="10"/>
    </row>
    <row r="147" spans="2:10" ht="20.100000000000001" hidden="1" customHeight="1" thickTop="1" x14ac:dyDescent="0.2">
      <c r="B147" s="10"/>
      <c r="E147" s="48"/>
      <c r="F147" s="10"/>
      <c r="G147" s="10"/>
      <c r="J147" s="10"/>
    </row>
    <row r="148" spans="2:10" ht="20.100000000000001" hidden="1" customHeight="1" x14ac:dyDescent="0.2">
      <c r="B148" s="10"/>
      <c r="E148" s="48"/>
      <c r="F148" s="10"/>
      <c r="G148" s="10"/>
      <c r="J148" s="10"/>
    </row>
    <row r="149" spans="2:10" ht="20.100000000000001" hidden="1" customHeight="1" x14ac:dyDescent="0.2">
      <c r="B149" s="10"/>
      <c r="E149" s="48"/>
      <c r="F149" s="10"/>
      <c r="G149" s="10"/>
      <c r="J149" s="10"/>
    </row>
    <row r="150" spans="2:10" ht="20.100000000000001" hidden="1" customHeight="1" thickBot="1" x14ac:dyDescent="0.25">
      <c r="B150" s="10"/>
      <c r="E150" s="48"/>
      <c r="F150" s="10"/>
      <c r="G150" s="10"/>
      <c r="J150" s="10"/>
    </row>
    <row r="151" spans="2:10" ht="20.100000000000001" customHeight="1" x14ac:dyDescent="0.2">
      <c r="B151" s="10"/>
      <c r="E151" s="48"/>
      <c r="F151" s="10"/>
      <c r="G151" s="10"/>
      <c r="J151" s="10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scale="70" orientation="portrait" verticalDpi="300" r:id="rId1"/>
  <headerFooter alignWithMargins="0">
    <oddHeader>&amp;LSÖDERTÄLJE&amp;C&amp;12SM 2023 - FÖRSÖK 2 
HANAR&amp;R&amp;8&amp;F.&amp;A
2023-08-12
Page 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topLeftCell="A17" zoomScaleNormal="100" workbookViewId="0">
      <selection activeCell="P154" sqref="P154"/>
    </sheetView>
  </sheetViews>
  <sheetFormatPr defaultRowHeight="20.100000000000001" customHeight="1" x14ac:dyDescent="0.2"/>
  <cols>
    <col min="1" max="1" width="7.42578125" style="10" customWidth="1"/>
    <col min="2" max="2" width="6" style="9" customWidth="1"/>
    <col min="3" max="3" width="27.5703125" style="10" customWidth="1"/>
    <col min="4" max="4" width="2.28515625" style="10" customWidth="1"/>
    <col min="5" max="5" width="6" style="11" customWidth="1"/>
    <col min="6" max="6" width="2" style="12" customWidth="1"/>
    <col min="7" max="7" width="4.85546875" style="9" customWidth="1"/>
    <col min="8" max="8" width="31.42578125" style="10" customWidth="1"/>
    <col min="9" max="9" width="5" style="10" customWidth="1"/>
    <col min="10" max="10" width="7.42578125" style="9" customWidth="1"/>
    <col min="11" max="16384" width="9.140625" style="10"/>
  </cols>
  <sheetData>
    <row r="1" spans="1:10" ht="24.95" customHeight="1" x14ac:dyDescent="0.2">
      <c r="A1" s="8" t="s">
        <v>14</v>
      </c>
      <c r="B1" s="10"/>
      <c r="E1" s="48"/>
      <c r="F1" s="10"/>
      <c r="G1" s="10"/>
      <c r="J1" s="10"/>
    </row>
    <row r="2" spans="1:10" ht="24.95" customHeight="1" x14ac:dyDescent="0.2">
      <c r="A2" s="21" t="s">
        <v>15</v>
      </c>
      <c r="B2" s="21">
        <v>1518</v>
      </c>
      <c r="C2" s="21" t="s">
        <v>83</v>
      </c>
      <c r="D2" s="21" t="s">
        <v>4</v>
      </c>
      <c r="E2" s="49">
        <v>9.34</v>
      </c>
      <c r="F2" s="21">
        <v>1</v>
      </c>
      <c r="G2" s="21"/>
      <c r="H2" s="21" t="s">
        <v>79</v>
      </c>
      <c r="I2" s="21" t="s">
        <v>49</v>
      </c>
      <c r="J2" s="21"/>
    </row>
    <row r="3" spans="1:10" ht="24.95" customHeight="1" x14ac:dyDescent="0.2">
      <c r="A3" s="21" t="s">
        <v>16</v>
      </c>
      <c r="B3" s="21">
        <v>1503</v>
      </c>
      <c r="C3" s="21" t="s">
        <v>82</v>
      </c>
      <c r="D3" s="21" t="s">
        <v>4</v>
      </c>
      <c r="E3" s="49">
        <v>9.4700000000000006</v>
      </c>
      <c r="F3" s="21">
        <v>2</v>
      </c>
      <c r="G3" s="21"/>
      <c r="H3" s="21" t="s">
        <v>31</v>
      </c>
      <c r="I3" s="21" t="s">
        <v>9</v>
      </c>
      <c r="J3" s="21"/>
    </row>
    <row r="4" spans="1:10" ht="24.95" customHeight="1" x14ac:dyDescent="0.2">
      <c r="A4" s="21" t="s">
        <v>17</v>
      </c>
      <c r="B4" s="21">
        <v>1439</v>
      </c>
      <c r="C4" s="21" t="s">
        <v>10</v>
      </c>
      <c r="D4" s="21" t="s">
        <v>4</v>
      </c>
      <c r="E4" s="49">
        <v>10.11</v>
      </c>
      <c r="F4" s="21">
        <v>3</v>
      </c>
      <c r="G4" s="21"/>
      <c r="H4" s="21" t="s">
        <v>5</v>
      </c>
      <c r="I4" s="21" t="s">
        <v>6</v>
      </c>
      <c r="J4" s="21"/>
    </row>
    <row r="5" spans="1:10" ht="24.95" customHeight="1" x14ac:dyDescent="0.2">
      <c r="A5" s="21" t="s">
        <v>18</v>
      </c>
      <c r="B5" s="21"/>
      <c r="C5" s="21" t="s">
        <v>141</v>
      </c>
      <c r="D5" s="21" t="s">
        <v>141</v>
      </c>
      <c r="E5" s="49"/>
      <c r="F5" s="21"/>
      <c r="G5" s="21"/>
      <c r="H5" s="21" t="s">
        <v>141</v>
      </c>
      <c r="I5" s="21" t="s">
        <v>141</v>
      </c>
      <c r="J5" s="21"/>
    </row>
    <row r="6" spans="1:10" ht="24.95" customHeight="1" x14ac:dyDescent="0.2">
      <c r="A6" s="8" t="s">
        <v>20</v>
      </c>
      <c r="B6" s="10"/>
      <c r="E6" s="48"/>
      <c r="F6" s="10"/>
      <c r="G6" s="10"/>
      <c r="J6" s="10"/>
    </row>
    <row r="7" spans="1:10" ht="24.95" customHeight="1" x14ac:dyDescent="0.2">
      <c r="A7" s="21" t="s">
        <v>15</v>
      </c>
      <c r="B7" s="21">
        <v>1529</v>
      </c>
      <c r="C7" s="21" t="s">
        <v>47</v>
      </c>
      <c r="D7" s="21" t="s">
        <v>4</v>
      </c>
      <c r="E7" s="49">
        <v>10.4</v>
      </c>
      <c r="F7" s="21">
        <v>3</v>
      </c>
      <c r="G7" s="21"/>
      <c r="H7" s="21" t="s">
        <v>48</v>
      </c>
      <c r="I7" s="21" t="s">
        <v>49</v>
      </c>
      <c r="J7" s="21"/>
    </row>
    <row r="8" spans="1:10" ht="24.95" customHeight="1" x14ac:dyDescent="0.2">
      <c r="A8" s="21" t="s">
        <v>16</v>
      </c>
      <c r="B8" s="21">
        <v>15220</v>
      </c>
      <c r="C8" s="21" t="s">
        <v>55</v>
      </c>
      <c r="D8" s="21" t="s">
        <v>4</v>
      </c>
      <c r="E8" s="49">
        <v>9.76</v>
      </c>
      <c r="F8" s="21">
        <v>1</v>
      </c>
      <c r="G8" s="21"/>
      <c r="H8" s="21" t="s">
        <v>56</v>
      </c>
      <c r="I8" s="21" t="s">
        <v>36</v>
      </c>
      <c r="J8" s="21"/>
    </row>
    <row r="9" spans="1:10" ht="24.95" customHeight="1" x14ac:dyDescent="0.2">
      <c r="A9" s="21" t="s">
        <v>17</v>
      </c>
      <c r="B9" s="21">
        <v>1362</v>
      </c>
      <c r="C9" s="21" t="s">
        <v>73</v>
      </c>
      <c r="D9" s="21" t="s">
        <v>4</v>
      </c>
      <c r="E9" s="49">
        <v>10.31</v>
      </c>
      <c r="F9" s="21">
        <v>2</v>
      </c>
      <c r="G9" s="21"/>
      <c r="H9" s="21" t="s">
        <v>74</v>
      </c>
      <c r="I9" s="21" t="s">
        <v>6</v>
      </c>
      <c r="J9" s="21"/>
    </row>
    <row r="10" spans="1:10" ht="24.95" customHeight="1" x14ac:dyDescent="0.2">
      <c r="A10" s="21" t="s">
        <v>18</v>
      </c>
      <c r="B10" s="21"/>
      <c r="C10" s="21" t="s">
        <v>141</v>
      </c>
      <c r="D10" s="21" t="s">
        <v>141</v>
      </c>
      <c r="E10" s="49"/>
      <c r="F10" s="21"/>
      <c r="G10" s="21"/>
      <c r="H10" s="21" t="s">
        <v>141</v>
      </c>
      <c r="I10" s="21" t="s">
        <v>141</v>
      </c>
      <c r="J10" s="21"/>
    </row>
    <row r="11" spans="1:10" ht="24.95" customHeight="1" x14ac:dyDescent="0.2">
      <c r="A11" s="8" t="s">
        <v>142</v>
      </c>
      <c r="B11" s="10"/>
      <c r="E11" s="48"/>
      <c r="F11" s="10"/>
      <c r="G11" s="10"/>
      <c r="J11" s="10"/>
    </row>
    <row r="12" spans="1:10" ht="24.95" customHeight="1" x14ac:dyDescent="0.2">
      <c r="A12" s="21" t="s">
        <v>15</v>
      </c>
      <c r="B12" s="21">
        <v>1365</v>
      </c>
      <c r="C12" s="21" t="s">
        <v>29</v>
      </c>
      <c r="D12" s="21" t="s">
        <v>4</v>
      </c>
      <c r="E12" s="49">
        <v>9.67</v>
      </c>
      <c r="F12" s="21">
        <v>4</v>
      </c>
      <c r="G12" s="21"/>
      <c r="H12" s="21" t="s">
        <v>7</v>
      </c>
      <c r="I12" s="21" t="s">
        <v>8</v>
      </c>
      <c r="J12" s="21"/>
    </row>
    <row r="13" spans="1:10" ht="24.95" customHeight="1" x14ac:dyDescent="0.2">
      <c r="A13" s="21" t="s">
        <v>16</v>
      </c>
      <c r="B13" s="21">
        <v>1458</v>
      </c>
      <c r="C13" s="21" t="s">
        <v>76</v>
      </c>
      <c r="D13" s="21" t="s">
        <v>4</v>
      </c>
      <c r="E13" s="49">
        <v>9.65</v>
      </c>
      <c r="F13" s="21">
        <v>3</v>
      </c>
      <c r="G13" s="21"/>
      <c r="H13" s="21" t="s">
        <v>77</v>
      </c>
      <c r="I13" s="21" t="s">
        <v>36</v>
      </c>
      <c r="J13" s="21"/>
    </row>
    <row r="14" spans="1:10" ht="24.95" customHeight="1" x14ac:dyDescent="0.2">
      <c r="A14" s="21" t="s">
        <v>17</v>
      </c>
      <c r="B14" s="21">
        <v>1502</v>
      </c>
      <c r="C14" s="21" t="s">
        <v>81</v>
      </c>
      <c r="D14" s="21" t="s">
        <v>4</v>
      </c>
      <c r="E14" s="49">
        <v>9.52</v>
      </c>
      <c r="F14" s="21">
        <v>1</v>
      </c>
      <c r="G14" s="21"/>
      <c r="H14" s="21" t="s">
        <v>31</v>
      </c>
      <c r="I14" s="21" t="s">
        <v>9</v>
      </c>
      <c r="J14" s="21"/>
    </row>
    <row r="15" spans="1:10" ht="24.95" customHeight="1" x14ac:dyDescent="0.2">
      <c r="A15" s="21" t="s">
        <v>18</v>
      </c>
      <c r="B15" s="21">
        <v>11251</v>
      </c>
      <c r="C15" s="21" t="s">
        <v>52</v>
      </c>
      <c r="D15" s="21" t="s">
        <v>4</v>
      </c>
      <c r="E15" s="49">
        <v>9.56</v>
      </c>
      <c r="F15" s="21">
        <v>2</v>
      </c>
      <c r="G15" s="21"/>
      <c r="H15" s="21" t="s">
        <v>53</v>
      </c>
      <c r="I15" s="21" t="s">
        <v>49</v>
      </c>
      <c r="J15" s="21"/>
    </row>
    <row r="16" spans="1:10" ht="24.95" customHeight="1" x14ac:dyDescent="0.2">
      <c r="A16" s="8" t="s">
        <v>143</v>
      </c>
      <c r="B16" s="10"/>
      <c r="E16" s="48"/>
      <c r="F16" s="10"/>
      <c r="G16" s="10"/>
      <c r="J16" s="10"/>
    </row>
    <row r="17" spans="1:10" ht="24.95" customHeight="1" x14ac:dyDescent="0.2">
      <c r="A17" s="21" t="s">
        <v>15</v>
      </c>
      <c r="B17" s="21">
        <v>1494</v>
      </c>
      <c r="C17" s="21" t="s">
        <v>80</v>
      </c>
      <c r="D17" s="21" t="s">
        <v>4</v>
      </c>
      <c r="E17" s="49">
        <v>9.41</v>
      </c>
      <c r="F17" s="21">
        <v>3</v>
      </c>
      <c r="G17" s="21"/>
      <c r="H17" s="21" t="s">
        <v>74</v>
      </c>
      <c r="I17" s="21" t="s">
        <v>6</v>
      </c>
      <c r="J17" s="21"/>
    </row>
    <row r="18" spans="1:10" ht="24.95" customHeight="1" x14ac:dyDescent="0.2">
      <c r="A18" s="21" t="s">
        <v>16</v>
      </c>
      <c r="B18" s="21">
        <v>1501</v>
      </c>
      <c r="C18" s="21" t="s">
        <v>46</v>
      </c>
      <c r="D18" s="21" t="s">
        <v>4</v>
      </c>
      <c r="E18" s="49">
        <v>9.2799999999999994</v>
      </c>
      <c r="F18" s="21">
        <v>2</v>
      </c>
      <c r="G18" s="21"/>
      <c r="H18" s="21" t="s">
        <v>31</v>
      </c>
      <c r="I18" s="21" t="s">
        <v>9</v>
      </c>
      <c r="J18" s="21"/>
    </row>
    <row r="19" spans="1:10" ht="24.95" customHeight="1" x14ac:dyDescent="0.2">
      <c r="A19" s="21" t="s">
        <v>17</v>
      </c>
      <c r="B19" s="21">
        <v>1553</v>
      </c>
      <c r="C19" s="21" t="s">
        <v>37</v>
      </c>
      <c r="D19" s="21" t="s">
        <v>4</v>
      </c>
      <c r="E19" s="49">
        <v>9.48</v>
      </c>
      <c r="F19" s="21">
        <v>4</v>
      </c>
      <c r="G19" s="21"/>
      <c r="H19" s="21" t="s">
        <v>5</v>
      </c>
      <c r="I19" s="21" t="s">
        <v>6</v>
      </c>
      <c r="J19" s="21"/>
    </row>
    <row r="20" spans="1:10" ht="24.95" customHeight="1" x14ac:dyDescent="0.2">
      <c r="A20" s="21" t="s">
        <v>18</v>
      </c>
      <c r="B20" s="21">
        <v>14287</v>
      </c>
      <c r="C20" s="21" t="s">
        <v>87</v>
      </c>
      <c r="D20" s="21" t="s">
        <v>4</v>
      </c>
      <c r="E20" s="49">
        <v>9.19</v>
      </c>
      <c r="F20" s="21">
        <v>1</v>
      </c>
      <c r="G20" s="21"/>
      <c r="H20" s="21" t="s">
        <v>88</v>
      </c>
      <c r="I20" s="21" t="s">
        <v>89</v>
      </c>
      <c r="J20" s="21"/>
    </row>
    <row r="21" spans="1:10" ht="24.95" customHeight="1" x14ac:dyDescent="0.2">
      <c r="A21" s="8" t="s">
        <v>144</v>
      </c>
      <c r="B21" s="10"/>
      <c r="E21" s="48"/>
      <c r="F21" s="10"/>
      <c r="G21" s="10"/>
      <c r="J21" s="10"/>
    </row>
    <row r="22" spans="1:10" ht="24.95" customHeight="1" x14ac:dyDescent="0.2">
      <c r="A22" s="21" t="s">
        <v>15</v>
      </c>
      <c r="B22" s="21">
        <v>11256</v>
      </c>
      <c r="C22" s="21" t="s">
        <v>54</v>
      </c>
      <c r="D22" s="21" t="s">
        <v>4</v>
      </c>
      <c r="E22" s="49">
        <v>10</v>
      </c>
      <c r="F22" s="21">
        <v>3</v>
      </c>
      <c r="G22" s="21"/>
      <c r="H22" s="21" t="s">
        <v>48</v>
      </c>
      <c r="I22" s="21" t="s">
        <v>49</v>
      </c>
      <c r="J22" s="21"/>
    </row>
    <row r="23" spans="1:10" ht="24.95" customHeight="1" x14ac:dyDescent="0.2">
      <c r="A23" s="21" t="s">
        <v>16</v>
      </c>
      <c r="B23" s="21">
        <v>1569</v>
      </c>
      <c r="C23" s="21" t="s">
        <v>50</v>
      </c>
      <c r="D23" s="21" t="s">
        <v>4</v>
      </c>
      <c r="E23" s="49">
        <v>9.8699999999999992</v>
      </c>
      <c r="F23" s="21">
        <v>1</v>
      </c>
      <c r="G23" s="21"/>
      <c r="H23" s="21" t="s">
        <v>51</v>
      </c>
      <c r="I23" s="21" t="s">
        <v>49</v>
      </c>
      <c r="J23" s="21"/>
    </row>
    <row r="24" spans="1:10" ht="24.95" customHeight="1" x14ac:dyDescent="0.2">
      <c r="A24" s="21" t="s">
        <v>17</v>
      </c>
      <c r="B24" s="21">
        <v>15224</v>
      </c>
      <c r="C24" s="21" t="s">
        <v>57</v>
      </c>
      <c r="D24" s="21" t="s">
        <v>4</v>
      </c>
      <c r="E24" s="49">
        <v>9.9700000000000006</v>
      </c>
      <c r="F24" s="21">
        <v>2</v>
      </c>
      <c r="G24" s="21"/>
      <c r="H24" s="21" t="s">
        <v>58</v>
      </c>
      <c r="I24" s="21" t="s">
        <v>36</v>
      </c>
      <c r="J24" s="21"/>
    </row>
    <row r="25" spans="1:10" ht="24.95" customHeight="1" x14ac:dyDescent="0.2">
      <c r="A25" s="21" t="s">
        <v>18</v>
      </c>
      <c r="B25" s="21"/>
      <c r="C25" s="21" t="s">
        <v>141</v>
      </c>
      <c r="D25" s="21" t="s">
        <v>141</v>
      </c>
      <c r="E25" s="49"/>
      <c r="F25" s="21"/>
      <c r="G25" s="21"/>
      <c r="H25" s="21" t="s">
        <v>141</v>
      </c>
      <c r="I25" s="21" t="s">
        <v>141</v>
      </c>
      <c r="J25" s="21"/>
    </row>
    <row r="26" spans="1:10" ht="24.95" customHeight="1" x14ac:dyDescent="0.2">
      <c r="A26" s="8" t="s">
        <v>145</v>
      </c>
      <c r="B26" s="10"/>
      <c r="E26" s="48"/>
      <c r="F26" s="10"/>
      <c r="G26" s="10"/>
      <c r="J26" s="10"/>
    </row>
    <row r="27" spans="1:10" ht="24.95" customHeight="1" x14ac:dyDescent="0.2">
      <c r="A27" s="21" t="s">
        <v>15</v>
      </c>
      <c r="B27" s="21">
        <v>1435</v>
      </c>
      <c r="C27" s="21" t="s">
        <v>75</v>
      </c>
      <c r="D27" s="21" t="s">
        <v>4</v>
      </c>
      <c r="E27" s="49">
        <v>9.2799999999999994</v>
      </c>
      <c r="F27" s="21">
        <v>4</v>
      </c>
      <c r="G27" s="21"/>
      <c r="H27" s="21" t="s">
        <v>74</v>
      </c>
      <c r="I27" s="21" t="s">
        <v>6</v>
      </c>
      <c r="J27" s="21"/>
    </row>
    <row r="28" spans="1:10" ht="24.95" customHeight="1" x14ac:dyDescent="0.2">
      <c r="A28" s="21" t="s">
        <v>16</v>
      </c>
      <c r="B28" s="21">
        <v>1532</v>
      </c>
      <c r="C28" s="21" t="s">
        <v>84</v>
      </c>
      <c r="D28" s="21" t="s">
        <v>4</v>
      </c>
      <c r="E28" s="49">
        <v>9.09</v>
      </c>
      <c r="F28" s="21">
        <v>3</v>
      </c>
      <c r="G28" s="21"/>
      <c r="H28" s="21" t="s">
        <v>77</v>
      </c>
      <c r="I28" s="21" t="s">
        <v>36</v>
      </c>
      <c r="J28" s="21"/>
    </row>
    <row r="29" spans="1:10" ht="24.95" customHeight="1" x14ac:dyDescent="0.2">
      <c r="A29" s="21" t="s">
        <v>17</v>
      </c>
      <c r="B29" s="21">
        <v>1560</v>
      </c>
      <c r="C29" s="21" t="s">
        <v>85</v>
      </c>
      <c r="D29" s="21" t="s">
        <v>4</v>
      </c>
      <c r="E29" s="49">
        <v>9.07</v>
      </c>
      <c r="F29" s="21">
        <v>2</v>
      </c>
      <c r="G29" s="21"/>
      <c r="H29" s="21" t="s">
        <v>74</v>
      </c>
      <c r="I29" s="21" t="s">
        <v>6</v>
      </c>
      <c r="J29" s="21"/>
    </row>
    <row r="30" spans="1:10" ht="24.95" customHeight="1" x14ac:dyDescent="0.2">
      <c r="A30" s="21" t="s">
        <v>18</v>
      </c>
      <c r="B30" s="21">
        <v>1566</v>
      </c>
      <c r="C30" s="21" t="s">
        <v>38</v>
      </c>
      <c r="D30" s="21" t="s">
        <v>4</v>
      </c>
      <c r="E30" s="49">
        <v>8.8699999999999992</v>
      </c>
      <c r="F30" s="21">
        <v>1</v>
      </c>
      <c r="G30" s="21"/>
      <c r="H30" s="21" t="s">
        <v>31</v>
      </c>
      <c r="I30" s="21" t="s">
        <v>9</v>
      </c>
      <c r="J30" s="21"/>
    </row>
    <row r="31" spans="1:10" ht="24.95" customHeight="1" x14ac:dyDescent="0.2">
      <c r="A31" s="8" t="s">
        <v>146</v>
      </c>
      <c r="B31" s="10"/>
      <c r="E31" s="48"/>
      <c r="F31" s="10"/>
      <c r="G31" s="10"/>
      <c r="J31" s="10"/>
    </row>
    <row r="32" spans="1:10" ht="24.95" customHeight="1" x14ac:dyDescent="0.2">
      <c r="A32" s="21" t="s">
        <v>15</v>
      </c>
      <c r="B32" s="21">
        <v>1506</v>
      </c>
      <c r="C32" s="21" t="s">
        <v>28</v>
      </c>
      <c r="D32" s="21" t="s">
        <v>4</v>
      </c>
      <c r="E32" s="49">
        <v>9.36</v>
      </c>
      <c r="F32" s="21">
        <v>2</v>
      </c>
      <c r="G32" s="21"/>
      <c r="H32" s="21" t="s">
        <v>7</v>
      </c>
      <c r="I32" s="21" t="s">
        <v>8</v>
      </c>
      <c r="J32" s="21"/>
    </row>
    <row r="33" spans="1:10" ht="24.95" customHeight="1" x14ac:dyDescent="0.2">
      <c r="A33" s="46" t="s">
        <v>16</v>
      </c>
      <c r="B33" s="46">
        <v>1478</v>
      </c>
      <c r="C33" s="46" t="s">
        <v>78</v>
      </c>
      <c r="D33" s="46" t="s">
        <v>4</v>
      </c>
      <c r="E33" s="50"/>
      <c r="F33" s="46"/>
      <c r="G33" s="46"/>
      <c r="H33" s="46" t="s">
        <v>79</v>
      </c>
      <c r="I33" s="21" t="s">
        <v>49</v>
      </c>
      <c r="J33" s="21" t="s">
        <v>140</v>
      </c>
    </row>
    <row r="34" spans="1:10" ht="24.95" customHeight="1" x14ac:dyDescent="0.2">
      <c r="A34" s="21" t="s">
        <v>17</v>
      </c>
      <c r="B34" s="21">
        <v>16267</v>
      </c>
      <c r="C34" s="21" t="s">
        <v>90</v>
      </c>
      <c r="D34" s="21" t="s">
        <v>4</v>
      </c>
      <c r="E34" s="49">
        <v>9.77</v>
      </c>
      <c r="F34" s="21">
        <v>3</v>
      </c>
      <c r="G34" s="21"/>
      <c r="H34" s="21" t="s">
        <v>91</v>
      </c>
      <c r="I34" s="21" t="s">
        <v>8</v>
      </c>
      <c r="J34" s="21"/>
    </row>
    <row r="35" spans="1:10" ht="24.95" customHeight="1" x14ac:dyDescent="0.2">
      <c r="A35" s="21" t="s">
        <v>18</v>
      </c>
      <c r="B35" s="21">
        <v>13327</v>
      </c>
      <c r="C35" s="21" t="s">
        <v>86</v>
      </c>
      <c r="D35" s="21" t="s">
        <v>4</v>
      </c>
      <c r="E35" s="49">
        <v>9.34</v>
      </c>
      <c r="F35" s="21">
        <v>1</v>
      </c>
      <c r="G35" s="21"/>
      <c r="H35" s="21" t="s">
        <v>5</v>
      </c>
      <c r="I35" s="21" t="s">
        <v>6</v>
      </c>
      <c r="J35" s="21"/>
    </row>
    <row r="36" spans="1:10" ht="24.95" hidden="1" customHeight="1" thickTop="1" thickBot="1" x14ac:dyDescent="0.25">
      <c r="B36" s="10"/>
      <c r="E36" s="48"/>
      <c r="F36" s="10"/>
      <c r="G36" s="10"/>
      <c r="J36" s="10"/>
    </row>
    <row r="37" spans="1:10" ht="24.95" hidden="1" customHeight="1" thickTop="1" x14ac:dyDescent="0.2">
      <c r="B37" s="10"/>
      <c r="E37" s="48"/>
      <c r="F37" s="10"/>
      <c r="G37" s="10"/>
      <c r="J37" s="10"/>
    </row>
    <row r="38" spans="1:10" ht="24.95" hidden="1" customHeight="1" x14ac:dyDescent="0.2">
      <c r="B38" s="10"/>
      <c r="E38" s="48"/>
      <c r="F38" s="10"/>
      <c r="G38" s="10"/>
      <c r="J38" s="10"/>
    </row>
    <row r="39" spans="1:10" ht="24.95" hidden="1" customHeight="1" x14ac:dyDescent="0.2">
      <c r="B39" s="10"/>
      <c r="E39" s="48"/>
      <c r="F39" s="10"/>
      <c r="G39" s="10"/>
      <c r="J39" s="10"/>
    </row>
    <row r="40" spans="1:10" ht="24.95" hidden="1" customHeight="1" thickBot="1" x14ac:dyDescent="0.25">
      <c r="B40" s="10"/>
      <c r="E40" s="48"/>
      <c r="F40" s="10"/>
      <c r="G40" s="10"/>
      <c r="J40" s="10"/>
    </row>
    <row r="41" spans="1:10" ht="24.95" hidden="1" customHeight="1" thickTop="1" thickBot="1" x14ac:dyDescent="0.25">
      <c r="B41" s="10"/>
      <c r="E41" s="48"/>
      <c r="F41" s="10"/>
      <c r="G41" s="10"/>
      <c r="J41" s="10"/>
    </row>
    <row r="42" spans="1:10" ht="24.95" hidden="1" customHeight="1" thickTop="1" x14ac:dyDescent="0.2">
      <c r="B42" s="10"/>
      <c r="E42" s="48"/>
      <c r="F42" s="10"/>
      <c r="G42" s="10"/>
      <c r="J42" s="10"/>
    </row>
    <row r="43" spans="1:10" ht="24.95" hidden="1" customHeight="1" x14ac:dyDescent="0.2">
      <c r="B43" s="10"/>
      <c r="E43" s="48"/>
      <c r="F43" s="10"/>
      <c r="G43" s="10"/>
      <c r="J43" s="10"/>
    </row>
    <row r="44" spans="1:10" ht="24.95" hidden="1" customHeight="1" x14ac:dyDescent="0.2">
      <c r="B44" s="10"/>
      <c r="E44" s="48"/>
      <c r="F44" s="10"/>
      <c r="G44" s="10"/>
      <c r="J44" s="10"/>
    </row>
    <row r="45" spans="1:10" ht="24.95" hidden="1" customHeight="1" thickBot="1" x14ac:dyDescent="0.25">
      <c r="B45" s="10"/>
      <c r="E45" s="48"/>
      <c r="F45" s="10"/>
      <c r="G45" s="10"/>
      <c r="J45" s="10"/>
    </row>
    <row r="46" spans="1:10" ht="24.95" hidden="1" customHeight="1" thickTop="1" thickBot="1" x14ac:dyDescent="0.25">
      <c r="B46" s="10"/>
      <c r="E46" s="48"/>
      <c r="F46" s="10"/>
      <c r="G46" s="10"/>
      <c r="J46" s="10"/>
    </row>
    <row r="47" spans="1:10" ht="24.95" hidden="1" customHeight="1" thickTop="1" x14ac:dyDescent="0.2">
      <c r="B47" s="10"/>
      <c r="E47" s="48"/>
      <c r="F47" s="10"/>
      <c r="G47" s="10"/>
      <c r="J47" s="10"/>
    </row>
    <row r="48" spans="1:10" ht="24.95" hidden="1" customHeight="1" x14ac:dyDescent="0.2">
      <c r="B48" s="10"/>
      <c r="E48" s="48"/>
      <c r="F48" s="10"/>
      <c r="G48" s="10"/>
      <c r="J48" s="10"/>
    </row>
    <row r="49" spans="2:10" ht="24.95" hidden="1" customHeight="1" x14ac:dyDescent="0.2">
      <c r="B49" s="10"/>
      <c r="E49" s="48"/>
      <c r="F49" s="10"/>
      <c r="G49" s="10"/>
      <c r="J49" s="10"/>
    </row>
    <row r="50" spans="2:10" ht="24.95" hidden="1" customHeight="1" thickBot="1" x14ac:dyDescent="0.25">
      <c r="B50" s="10"/>
      <c r="E50" s="48"/>
      <c r="F50" s="10"/>
      <c r="G50" s="10"/>
      <c r="J50" s="10"/>
    </row>
    <row r="51" spans="2:10" ht="24.95" hidden="1" customHeight="1" thickTop="1" thickBot="1" x14ac:dyDescent="0.25">
      <c r="B51" s="10"/>
      <c r="E51" s="48"/>
      <c r="F51" s="10"/>
      <c r="G51" s="10"/>
      <c r="J51" s="10"/>
    </row>
    <row r="52" spans="2:10" ht="24.95" hidden="1" customHeight="1" thickTop="1" x14ac:dyDescent="0.2">
      <c r="B52" s="10"/>
      <c r="E52" s="48"/>
      <c r="F52" s="10"/>
      <c r="G52" s="10"/>
      <c r="J52" s="10"/>
    </row>
    <row r="53" spans="2:10" ht="24.95" hidden="1" customHeight="1" x14ac:dyDescent="0.2">
      <c r="B53" s="10"/>
      <c r="E53" s="48"/>
      <c r="F53" s="10"/>
      <c r="G53" s="10"/>
      <c r="J53" s="10"/>
    </row>
    <row r="54" spans="2:10" ht="24.95" hidden="1" customHeight="1" x14ac:dyDescent="0.2">
      <c r="B54" s="10"/>
      <c r="E54" s="48"/>
      <c r="F54" s="10"/>
      <c r="G54" s="10"/>
      <c r="J54" s="10"/>
    </row>
    <row r="55" spans="2:10" ht="24.95" hidden="1" customHeight="1" thickBot="1" x14ac:dyDescent="0.25">
      <c r="B55" s="10"/>
      <c r="E55" s="48"/>
      <c r="F55" s="10"/>
      <c r="G55" s="10"/>
      <c r="J55" s="10"/>
    </row>
    <row r="56" spans="2:10" ht="24.95" hidden="1" customHeight="1" thickTop="1" thickBot="1" x14ac:dyDescent="0.25">
      <c r="B56" s="10"/>
      <c r="E56" s="48"/>
      <c r="F56" s="10"/>
      <c r="G56" s="10"/>
      <c r="J56" s="10"/>
    </row>
    <row r="57" spans="2:10" ht="24.95" hidden="1" customHeight="1" thickTop="1" x14ac:dyDescent="0.2">
      <c r="B57" s="10"/>
      <c r="E57" s="48"/>
      <c r="F57" s="10"/>
      <c r="G57" s="10"/>
      <c r="J57" s="10"/>
    </row>
    <row r="58" spans="2:10" ht="24.95" hidden="1" customHeight="1" x14ac:dyDescent="0.2">
      <c r="B58" s="10"/>
      <c r="E58" s="48"/>
      <c r="F58" s="10"/>
      <c r="G58" s="10"/>
      <c r="J58" s="10"/>
    </row>
    <row r="59" spans="2:10" ht="24.95" hidden="1" customHeight="1" x14ac:dyDescent="0.2">
      <c r="B59" s="10"/>
      <c r="E59" s="48"/>
      <c r="F59" s="10"/>
      <c r="G59" s="10"/>
      <c r="J59" s="10"/>
    </row>
    <row r="60" spans="2:10" ht="24.95" hidden="1" customHeight="1" thickBot="1" x14ac:dyDescent="0.25">
      <c r="B60" s="10"/>
      <c r="E60" s="48"/>
      <c r="F60" s="10"/>
      <c r="G60" s="10"/>
      <c r="J60" s="10"/>
    </row>
    <row r="61" spans="2:10" ht="24.95" hidden="1" customHeight="1" thickTop="1" thickBot="1" x14ac:dyDescent="0.25">
      <c r="B61" s="10"/>
      <c r="E61" s="48"/>
      <c r="F61" s="10"/>
      <c r="G61" s="10"/>
      <c r="J61" s="10"/>
    </row>
    <row r="62" spans="2:10" ht="24.95" hidden="1" customHeight="1" thickTop="1" x14ac:dyDescent="0.2">
      <c r="B62" s="10"/>
      <c r="E62" s="48"/>
      <c r="F62" s="10"/>
      <c r="G62" s="10"/>
      <c r="J62" s="10"/>
    </row>
    <row r="63" spans="2:10" ht="24.95" hidden="1" customHeight="1" x14ac:dyDescent="0.2">
      <c r="B63" s="10"/>
      <c r="E63" s="48"/>
      <c r="F63" s="10"/>
      <c r="G63" s="10"/>
      <c r="J63" s="10"/>
    </row>
    <row r="64" spans="2:10" ht="24.95" hidden="1" customHeight="1" x14ac:dyDescent="0.2">
      <c r="B64" s="10"/>
      <c r="E64" s="48"/>
      <c r="F64" s="10"/>
      <c r="G64" s="10"/>
      <c r="J64" s="10"/>
    </row>
    <row r="65" spans="2:10" ht="24.95" hidden="1" customHeight="1" thickBot="1" x14ac:dyDescent="0.25">
      <c r="B65" s="10"/>
      <c r="E65" s="48"/>
      <c r="F65" s="10"/>
      <c r="G65" s="10"/>
      <c r="J65" s="10"/>
    </row>
    <row r="66" spans="2:10" ht="24.95" hidden="1" customHeight="1" thickTop="1" thickBot="1" x14ac:dyDescent="0.25">
      <c r="B66" s="10"/>
      <c r="E66" s="48"/>
      <c r="F66" s="10"/>
      <c r="G66" s="10"/>
      <c r="J66" s="10"/>
    </row>
    <row r="67" spans="2:10" ht="24.95" hidden="1" customHeight="1" thickTop="1" x14ac:dyDescent="0.2">
      <c r="B67" s="10"/>
      <c r="E67" s="48"/>
      <c r="F67" s="10"/>
      <c r="G67" s="10"/>
      <c r="J67" s="10"/>
    </row>
    <row r="68" spans="2:10" ht="24.95" hidden="1" customHeight="1" x14ac:dyDescent="0.2">
      <c r="B68" s="10"/>
      <c r="E68" s="48"/>
      <c r="F68" s="10"/>
      <c r="G68" s="10"/>
      <c r="J68" s="10"/>
    </row>
    <row r="69" spans="2:10" ht="24.95" hidden="1" customHeight="1" x14ac:dyDescent="0.2">
      <c r="B69" s="10"/>
      <c r="E69" s="48"/>
      <c r="F69" s="10"/>
      <c r="G69" s="10"/>
      <c r="J69" s="10"/>
    </row>
    <row r="70" spans="2:10" ht="24.95" hidden="1" customHeight="1" thickBot="1" x14ac:dyDescent="0.25">
      <c r="B70" s="10"/>
      <c r="E70" s="48"/>
      <c r="F70" s="10"/>
      <c r="G70" s="10"/>
      <c r="J70" s="10"/>
    </row>
    <row r="71" spans="2:10" ht="20.100000000000001" hidden="1" customHeight="1" thickTop="1" thickBot="1" x14ac:dyDescent="0.25">
      <c r="B71" s="10"/>
      <c r="E71" s="48"/>
      <c r="F71" s="10"/>
      <c r="G71" s="10"/>
      <c r="J71" s="10"/>
    </row>
    <row r="72" spans="2:10" ht="20.100000000000001" hidden="1" customHeight="1" thickTop="1" x14ac:dyDescent="0.2">
      <c r="B72" s="10"/>
      <c r="E72" s="48"/>
      <c r="F72" s="10"/>
      <c r="G72" s="10"/>
      <c r="J72" s="10"/>
    </row>
    <row r="73" spans="2:10" ht="20.100000000000001" hidden="1" customHeight="1" x14ac:dyDescent="0.2">
      <c r="B73" s="10"/>
      <c r="E73" s="48"/>
      <c r="F73" s="10"/>
      <c r="G73" s="10"/>
      <c r="J73" s="10"/>
    </row>
    <row r="74" spans="2:10" ht="20.100000000000001" hidden="1" customHeight="1" x14ac:dyDescent="0.2">
      <c r="B74" s="10"/>
      <c r="E74" s="48"/>
      <c r="F74" s="10"/>
      <c r="G74" s="10"/>
      <c r="J74" s="10"/>
    </row>
    <row r="75" spans="2:10" ht="20.100000000000001" hidden="1" customHeight="1" thickBot="1" x14ac:dyDescent="0.25">
      <c r="B75" s="10"/>
      <c r="E75" s="48"/>
      <c r="F75" s="10"/>
      <c r="G75" s="10"/>
      <c r="J75" s="10"/>
    </row>
    <row r="76" spans="2:10" ht="20.100000000000001" hidden="1" customHeight="1" thickTop="1" thickBot="1" x14ac:dyDescent="0.25">
      <c r="B76" s="10"/>
      <c r="E76" s="48"/>
      <c r="F76" s="10"/>
      <c r="G76" s="10"/>
      <c r="J76" s="10"/>
    </row>
    <row r="77" spans="2:10" ht="20.100000000000001" hidden="1" customHeight="1" thickTop="1" x14ac:dyDescent="0.2">
      <c r="B77" s="10"/>
      <c r="E77" s="48"/>
      <c r="F77" s="10"/>
      <c r="G77" s="10"/>
      <c r="J77" s="10"/>
    </row>
    <row r="78" spans="2:10" ht="20.100000000000001" hidden="1" customHeight="1" x14ac:dyDescent="0.2">
      <c r="B78" s="10"/>
      <c r="E78" s="48"/>
      <c r="F78" s="10"/>
      <c r="G78" s="10"/>
      <c r="J78" s="10"/>
    </row>
    <row r="79" spans="2:10" ht="20.100000000000001" hidden="1" customHeight="1" x14ac:dyDescent="0.2">
      <c r="B79" s="10"/>
      <c r="E79" s="48"/>
      <c r="F79" s="10"/>
      <c r="G79" s="10"/>
      <c r="J79" s="10"/>
    </row>
    <row r="80" spans="2:10" ht="20.100000000000001" hidden="1" customHeight="1" thickBot="1" x14ac:dyDescent="0.25">
      <c r="B80" s="10"/>
      <c r="E80" s="48"/>
      <c r="F80" s="10"/>
      <c r="G80" s="10"/>
      <c r="J80" s="10"/>
    </row>
    <row r="81" spans="2:10" ht="20.100000000000001" hidden="1" customHeight="1" thickTop="1" thickBot="1" x14ac:dyDescent="0.25">
      <c r="B81" s="10"/>
      <c r="E81" s="48"/>
      <c r="F81" s="10"/>
      <c r="G81" s="10"/>
      <c r="J81" s="10"/>
    </row>
    <row r="82" spans="2:10" ht="20.100000000000001" hidden="1" customHeight="1" thickTop="1" x14ac:dyDescent="0.2">
      <c r="B82" s="10"/>
      <c r="E82" s="48"/>
      <c r="F82" s="10"/>
      <c r="G82" s="10"/>
      <c r="J82" s="10"/>
    </row>
    <row r="83" spans="2:10" ht="20.100000000000001" hidden="1" customHeight="1" x14ac:dyDescent="0.2">
      <c r="B83" s="10"/>
      <c r="E83" s="48"/>
      <c r="F83" s="10"/>
      <c r="G83" s="10"/>
      <c r="J83" s="10"/>
    </row>
    <row r="84" spans="2:10" ht="20.100000000000001" hidden="1" customHeight="1" x14ac:dyDescent="0.2">
      <c r="B84" s="10"/>
      <c r="E84" s="48"/>
      <c r="F84" s="10"/>
      <c r="G84" s="10"/>
      <c r="J84" s="10"/>
    </row>
    <row r="85" spans="2:10" ht="20.100000000000001" hidden="1" customHeight="1" thickBot="1" x14ac:dyDescent="0.25">
      <c r="B85" s="10"/>
      <c r="E85" s="48"/>
      <c r="F85" s="10"/>
      <c r="G85" s="10"/>
      <c r="J85" s="10"/>
    </row>
    <row r="86" spans="2:10" ht="20.100000000000001" hidden="1" customHeight="1" thickTop="1" thickBot="1" x14ac:dyDescent="0.25">
      <c r="B86" s="10"/>
      <c r="E86" s="48"/>
      <c r="F86" s="10"/>
      <c r="G86" s="10"/>
      <c r="J86" s="10"/>
    </row>
    <row r="87" spans="2:10" ht="20.100000000000001" hidden="1" customHeight="1" thickTop="1" x14ac:dyDescent="0.2">
      <c r="B87" s="10"/>
      <c r="E87" s="48"/>
      <c r="F87" s="10"/>
      <c r="G87" s="10"/>
      <c r="J87" s="10"/>
    </row>
    <row r="88" spans="2:10" ht="20.100000000000001" hidden="1" customHeight="1" x14ac:dyDescent="0.2">
      <c r="B88" s="10"/>
      <c r="E88" s="48"/>
      <c r="F88" s="10"/>
      <c r="G88" s="10"/>
      <c r="J88" s="10"/>
    </row>
    <row r="89" spans="2:10" ht="20.100000000000001" hidden="1" customHeight="1" x14ac:dyDescent="0.2">
      <c r="B89" s="10"/>
      <c r="E89" s="48"/>
      <c r="F89" s="10"/>
      <c r="G89" s="10"/>
      <c r="J89" s="10"/>
    </row>
    <row r="90" spans="2:10" ht="20.100000000000001" hidden="1" customHeight="1" thickBot="1" x14ac:dyDescent="0.25">
      <c r="B90" s="10"/>
      <c r="E90" s="48"/>
      <c r="F90" s="10"/>
      <c r="G90" s="10"/>
      <c r="J90" s="10"/>
    </row>
    <row r="91" spans="2:10" ht="20.100000000000001" hidden="1" customHeight="1" thickTop="1" thickBot="1" x14ac:dyDescent="0.25">
      <c r="B91" s="10"/>
      <c r="E91" s="48"/>
      <c r="F91" s="10"/>
      <c r="G91" s="10"/>
      <c r="J91" s="10"/>
    </row>
    <row r="92" spans="2:10" ht="20.100000000000001" hidden="1" customHeight="1" thickTop="1" x14ac:dyDescent="0.2">
      <c r="B92" s="10"/>
      <c r="E92" s="48"/>
      <c r="F92" s="10"/>
      <c r="G92" s="10"/>
      <c r="J92" s="10"/>
    </row>
    <row r="93" spans="2:10" ht="20.100000000000001" hidden="1" customHeight="1" x14ac:dyDescent="0.2">
      <c r="B93" s="10"/>
      <c r="E93" s="48"/>
      <c r="F93" s="10"/>
      <c r="G93" s="10"/>
      <c r="J93" s="10"/>
    </row>
    <row r="94" spans="2:10" ht="20.100000000000001" hidden="1" customHeight="1" x14ac:dyDescent="0.2">
      <c r="B94" s="10"/>
      <c r="E94" s="48"/>
      <c r="F94" s="10"/>
      <c r="G94" s="10"/>
      <c r="J94" s="10"/>
    </row>
    <row r="95" spans="2:10" ht="20.100000000000001" hidden="1" customHeight="1" thickBot="1" x14ac:dyDescent="0.25">
      <c r="B95" s="10"/>
      <c r="E95" s="48"/>
      <c r="F95" s="10"/>
      <c r="G95" s="10"/>
      <c r="J95" s="10"/>
    </row>
    <row r="96" spans="2:10" ht="20.100000000000001" hidden="1" customHeight="1" thickTop="1" thickBot="1" x14ac:dyDescent="0.25">
      <c r="B96" s="10"/>
      <c r="E96" s="48"/>
      <c r="F96" s="10"/>
      <c r="G96" s="10"/>
      <c r="J96" s="10"/>
    </row>
    <row r="97" spans="2:10" ht="20.100000000000001" hidden="1" customHeight="1" thickTop="1" x14ac:dyDescent="0.2">
      <c r="B97" s="10"/>
      <c r="E97" s="48"/>
      <c r="F97" s="10"/>
      <c r="G97" s="10"/>
      <c r="J97" s="10"/>
    </row>
    <row r="98" spans="2:10" ht="20.100000000000001" hidden="1" customHeight="1" x14ac:dyDescent="0.2">
      <c r="B98" s="10"/>
      <c r="E98" s="48"/>
      <c r="F98" s="10"/>
      <c r="G98" s="10"/>
      <c r="J98" s="10"/>
    </row>
    <row r="99" spans="2:10" ht="20.100000000000001" hidden="1" customHeight="1" x14ac:dyDescent="0.2">
      <c r="B99" s="10"/>
      <c r="E99" s="48"/>
      <c r="F99" s="10"/>
      <c r="G99" s="10"/>
      <c r="J99" s="10"/>
    </row>
    <row r="100" spans="2:10" ht="20.100000000000001" hidden="1" customHeight="1" thickBot="1" x14ac:dyDescent="0.25">
      <c r="B100" s="10"/>
      <c r="E100" s="48"/>
      <c r="F100" s="10"/>
      <c r="G100" s="10"/>
      <c r="J100" s="10"/>
    </row>
    <row r="101" spans="2:10" ht="20.100000000000001" hidden="1" customHeight="1" thickTop="1" thickBot="1" x14ac:dyDescent="0.25">
      <c r="B101" s="10"/>
      <c r="E101" s="48"/>
      <c r="F101" s="10"/>
      <c r="G101" s="10"/>
      <c r="J101" s="10"/>
    </row>
    <row r="102" spans="2:10" ht="20.100000000000001" hidden="1" customHeight="1" thickTop="1" x14ac:dyDescent="0.2">
      <c r="B102" s="10"/>
      <c r="E102" s="48"/>
      <c r="F102" s="10"/>
      <c r="G102" s="10"/>
      <c r="J102" s="10"/>
    </row>
    <row r="103" spans="2:10" ht="20.100000000000001" hidden="1" customHeight="1" x14ac:dyDescent="0.2">
      <c r="B103" s="10"/>
      <c r="E103" s="48"/>
      <c r="F103" s="10"/>
      <c r="G103" s="10"/>
      <c r="J103" s="10"/>
    </row>
    <row r="104" spans="2:10" ht="20.100000000000001" hidden="1" customHeight="1" x14ac:dyDescent="0.2">
      <c r="B104" s="10"/>
      <c r="E104" s="48"/>
      <c r="F104" s="10"/>
      <c r="G104" s="10"/>
      <c r="J104" s="10"/>
    </row>
    <row r="105" spans="2:10" ht="20.100000000000001" hidden="1" customHeight="1" thickBot="1" x14ac:dyDescent="0.25">
      <c r="B105" s="10"/>
      <c r="E105" s="48"/>
      <c r="F105" s="10"/>
      <c r="G105" s="10"/>
      <c r="J105" s="10"/>
    </row>
    <row r="106" spans="2:10" ht="20.100000000000001" hidden="1" customHeight="1" thickTop="1" thickBot="1" x14ac:dyDescent="0.25">
      <c r="B106" s="10"/>
      <c r="E106" s="48"/>
      <c r="F106" s="10"/>
      <c r="G106" s="10"/>
      <c r="J106" s="10"/>
    </row>
    <row r="107" spans="2:10" ht="20.100000000000001" hidden="1" customHeight="1" thickTop="1" x14ac:dyDescent="0.2">
      <c r="B107" s="10"/>
      <c r="E107" s="48"/>
      <c r="F107" s="10"/>
      <c r="G107" s="10"/>
      <c r="J107" s="10"/>
    </row>
    <row r="108" spans="2:10" ht="20.100000000000001" hidden="1" customHeight="1" x14ac:dyDescent="0.2">
      <c r="B108" s="10"/>
      <c r="E108" s="48"/>
      <c r="F108" s="10"/>
      <c r="G108" s="10"/>
      <c r="J108" s="10"/>
    </row>
    <row r="109" spans="2:10" ht="20.100000000000001" hidden="1" customHeight="1" x14ac:dyDescent="0.2">
      <c r="B109" s="10"/>
      <c r="E109" s="48"/>
      <c r="F109" s="10"/>
      <c r="G109" s="10"/>
      <c r="J109" s="10"/>
    </row>
    <row r="110" spans="2:10" ht="20.100000000000001" hidden="1" customHeight="1" thickBot="1" x14ac:dyDescent="0.25">
      <c r="B110" s="10"/>
      <c r="E110" s="48"/>
      <c r="F110" s="10"/>
      <c r="G110" s="10"/>
      <c r="J110" s="10"/>
    </row>
    <row r="111" spans="2:10" ht="20.100000000000001" hidden="1" customHeight="1" thickTop="1" thickBot="1" x14ac:dyDescent="0.25">
      <c r="B111" s="10"/>
      <c r="E111" s="48"/>
      <c r="F111" s="10"/>
      <c r="G111" s="10"/>
      <c r="J111" s="10"/>
    </row>
    <row r="112" spans="2:10" ht="20.100000000000001" hidden="1" customHeight="1" thickTop="1" x14ac:dyDescent="0.2">
      <c r="B112" s="10"/>
      <c r="E112" s="48"/>
      <c r="F112" s="10"/>
      <c r="G112" s="10"/>
      <c r="J112" s="10"/>
    </row>
    <row r="113" spans="2:10" ht="20.100000000000001" hidden="1" customHeight="1" x14ac:dyDescent="0.2">
      <c r="B113" s="10"/>
      <c r="E113" s="48"/>
      <c r="F113" s="10"/>
      <c r="G113" s="10"/>
      <c r="J113" s="10"/>
    </row>
    <row r="114" spans="2:10" ht="20.100000000000001" hidden="1" customHeight="1" x14ac:dyDescent="0.2">
      <c r="B114" s="10"/>
      <c r="E114" s="48"/>
      <c r="F114" s="10"/>
      <c r="G114" s="10"/>
      <c r="J114" s="10"/>
    </row>
    <row r="115" spans="2:10" ht="20.100000000000001" hidden="1" customHeight="1" thickBot="1" x14ac:dyDescent="0.25">
      <c r="B115" s="10"/>
      <c r="E115" s="48"/>
      <c r="F115" s="10"/>
      <c r="G115" s="10"/>
      <c r="J115" s="10"/>
    </row>
    <row r="116" spans="2:10" ht="20.100000000000001" hidden="1" customHeight="1" thickTop="1" thickBot="1" x14ac:dyDescent="0.25">
      <c r="B116" s="10"/>
      <c r="E116" s="48"/>
      <c r="F116" s="10"/>
      <c r="G116" s="10"/>
      <c r="J116" s="10"/>
    </row>
    <row r="117" spans="2:10" ht="20.100000000000001" hidden="1" customHeight="1" thickTop="1" x14ac:dyDescent="0.2">
      <c r="B117" s="10"/>
      <c r="E117" s="48"/>
      <c r="F117" s="10"/>
      <c r="G117" s="10"/>
      <c r="J117" s="10"/>
    </row>
    <row r="118" spans="2:10" ht="20.100000000000001" hidden="1" customHeight="1" x14ac:dyDescent="0.2">
      <c r="B118" s="10"/>
      <c r="E118" s="48"/>
      <c r="F118" s="10"/>
      <c r="G118" s="10"/>
      <c r="J118" s="10"/>
    </row>
    <row r="119" spans="2:10" ht="20.100000000000001" hidden="1" customHeight="1" x14ac:dyDescent="0.2">
      <c r="B119" s="10"/>
      <c r="E119" s="48"/>
      <c r="F119" s="10"/>
      <c r="G119" s="10"/>
      <c r="J119" s="10"/>
    </row>
    <row r="120" spans="2:10" ht="20.100000000000001" hidden="1" customHeight="1" thickBot="1" x14ac:dyDescent="0.25">
      <c r="B120" s="10"/>
      <c r="E120" s="48"/>
      <c r="F120" s="10"/>
      <c r="G120" s="10"/>
      <c r="J120" s="10"/>
    </row>
    <row r="121" spans="2:10" ht="20.100000000000001" hidden="1" customHeight="1" thickTop="1" thickBot="1" x14ac:dyDescent="0.25">
      <c r="B121" s="10"/>
      <c r="E121" s="48"/>
      <c r="F121" s="10"/>
      <c r="G121" s="10"/>
      <c r="J121" s="10"/>
    </row>
    <row r="122" spans="2:10" ht="20.100000000000001" hidden="1" customHeight="1" thickTop="1" x14ac:dyDescent="0.2">
      <c r="B122" s="10"/>
      <c r="E122" s="48"/>
      <c r="F122" s="10"/>
      <c r="G122" s="10"/>
      <c r="J122" s="10"/>
    </row>
    <row r="123" spans="2:10" ht="20.100000000000001" hidden="1" customHeight="1" x14ac:dyDescent="0.2">
      <c r="B123" s="10"/>
      <c r="E123" s="48"/>
      <c r="F123" s="10"/>
      <c r="G123" s="10"/>
      <c r="J123" s="10"/>
    </row>
    <row r="124" spans="2:10" ht="20.100000000000001" hidden="1" customHeight="1" x14ac:dyDescent="0.2">
      <c r="B124" s="10"/>
      <c r="E124" s="48"/>
      <c r="F124" s="10"/>
      <c r="G124" s="10"/>
      <c r="J124" s="10"/>
    </row>
    <row r="125" spans="2:10" ht="20.100000000000001" hidden="1" customHeight="1" thickBot="1" x14ac:dyDescent="0.25">
      <c r="B125" s="10"/>
      <c r="E125" s="48"/>
      <c r="F125" s="10"/>
      <c r="G125" s="10"/>
      <c r="J125" s="10"/>
    </row>
    <row r="126" spans="2:10" ht="20.100000000000001" hidden="1" customHeight="1" thickTop="1" thickBot="1" x14ac:dyDescent="0.25">
      <c r="B126" s="10"/>
      <c r="E126" s="48"/>
      <c r="F126" s="10"/>
      <c r="G126" s="10"/>
      <c r="J126" s="10"/>
    </row>
    <row r="127" spans="2:10" ht="20.100000000000001" hidden="1" customHeight="1" thickTop="1" x14ac:dyDescent="0.2">
      <c r="B127" s="10"/>
      <c r="E127" s="48"/>
      <c r="F127" s="10"/>
      <c r="G127" s="10"/>
      <c r="J127" s="10"/>
    </row>
    <row r="128" spans="2:10" ht="20.100000000000001" hidden="1" customHeight="1" x14ac:dyDescent="0.2">
      <c r="B128" s="10"/>
      <c r="E128" s="48"/>
      <c r="F128" s="10"/>
      <c r="G128" s="10"/>
      <c r="J128" s="10"/>
    </row>
    <row r="129" spans="2:10" ht="20.100000000000001" hidden="1" customHeight="1" x14ac:dyDescent="0.2">
      <c r="B129" s="10"/>
      <c r="E129" s="48"/>
      <c r="F129" s="10"/>
      <c r="G129" s="10"/>
      <c r="J129" s="10"/>
    </row>
    <row r="130" spans="2:10" ht="20.100000000000001" hidden="1" customHeight="1" thickBot="1" x14ac:dyDescent="0.25">
      <c r="B130" s="10"/>
      <c r="E130" s="48"/>
      <c r="F130" s="10"/>
      <c r="G130" s="10"/>
      <c r="J130" s="10"/>
    </row>
    <row r="131" spans="2:10" ht="20.100000000000001" hidden="1" customHeight="1" thickTop="1" thickBot="1" x14ac:dyDescent="0.25">
      <c r="B131" s="10"/>
      <c r="E131" s="48"/>
      <c r="F131" s="10"/>
      <c r="G131" s="10"/>
      <c r="J131" s="10"/>
    </row>
    <row r="132" spans="2:10" ht="20.100000000000001" hidden="1" customHeight="1" thickTop="1" x14ac:dyDescent="0.2">
      <c r="B132" s="10"/>
      <c r="E132" s="48"/>
      <c r="F132" s="10"/>
      <c r="G132" s="10"/>
      <c r="J132" s="10"/>
    </row>
    <row r="133" spans="2:10" ht="20.100000000000001" hidden="1" customHeight="1" x14ac:dyDescent="0.2">
      <c r="B133" s="10"/>
      <c r="E133" s="48"/>
      <c r="F133" s="10"/>
      <c r="G133" s="10"/>
      <c r="J133" s="10"/>
    </row>
    <row r="134" spans="2:10" ht="20.100000000000001" hidden="1" customHeight="1" x14ac:dyDescent="0.2">
      <c r="B134" s="10"/>
      <c r="E134" s="48"/>
      <c r="F134" s="10"/>
      <c r="G134" s="10"/>
      <c r="J134" s="10"/>
    </row>
    <row r="135" spans="2:10" ht="20.100000000000001" hidden="1" customHeight="1" thickBot="1" x14ac:dyDescent="0.25">
      <c r="B135" s="10"/>
      <c r="E135" s="48"/>
      <c r="F135" s="10"/>
      <c r="G135" s="10"/>
      <c r="J135" s="10"/>
    </row>
    <row r="136" spans="2:10" ht="20.100000000000001" hidden="1" customHeight="1" thickTop="1" thickBot="1" x14ac:dyDescent="0.25">
      <c r="B136" s="10"/>
      <c r="E136" s="48"/>
      <c r="F136" s="10"/>
      <c r="G136" s="10"/>
      <c r="J136" s="10"/>
    </row>
    <row r="137" spans="2:10" ht="20.100000000000001" hidden="1" customHeight="1" thickTop="1" x14ac:dyDescent="0.2">
      <c r="B137" s="10"/>
      <c r="E137" s="48"/>
      <c r="F137" s="10"/>
      <c r="G137" s="10"/>
      <c r="J137" s="10"/>
    </row>
    <row r="138" spans="2:10" ht="20.100000000000001" hidden="1" customHeight="1" x14ac:dyDescent="0.2">
      <c r="B138" s="10"/>
      <c r="E138" s="48"/>
      <c r="F138" s="10"/>
      <c r="G138" s="10"/>
      <c r="J138" s="10"/>
    </row>
    <row r="139" spans="2:10" ht="20.100000000000001" hidden="1" customHeight="1" x14ac:dyDescent="0.2">
      <c r="B139" s="10"/>
      <c r="E139" s="48"/>
      <c r="F139" s="10"/>
      <c r="G139" s="10"/>
      <c r="J139" s="10"/>
    </row>
    <row r="140" spans="2:10" ht="20.100000000000001" hidden="1" customHeight="1" thickBot="1" x14ac:dyDescent="0.25">
      <c r="B140" s="10"/>
      <c r="E140" s="48"/>
      <c r="F140" s="10"/>
      <c r="G140" s="10"/>
      <c r="J140" s="10"/>
    </row>
    <row r="141" spans="2:10" ht="20.100000000000001" hidden="1" customHeight="1" thickTop="1" thickBot="1" x14ac:dyDescent="0.25">
      <c r="B141" s="10"/>
      <c r="E141" s="48"/>
      <c r="F141" s="10"/>
      <c r="G141" s="10"/>
      <c r="J141" s="10"/>
    </row>
    <row r="142" spans="2:10" ht="20.100000000000001" hidden="1" customHeight="1" thickTop="1" x14ac:dyDescent="0.2">
      <c r="B142" s="10"/>
      <c r="E142" s="48"/>
      <c r="F142" s="10"/>
      <c r="G142" s="10"/>
      <c r="J142" s="10"/>
    </row>
    <row r="143" spans="2:10" ht="20.100000000000001" hidden="1" customHeight="1" x14ac:dyDescent="0.2">
      <c r="B143" s="10"/>
      <c r="E143" s="48"/>
      <c r="F143" s="10"/>
      <c r="G143" s="10"/>
      <c r="J143" s="10"/>
    </row>
    <row r="144" spans="2:10" ht="20.100000000000001" hidden="1" customHeight="1" x14ac:dyDescent="0.2">
      <c r="B144" s="10"/>
      <c r="E144" s="48"/>
      <c r="F144" s="10"/>
      <c r="G144" s="10"/>
      <c r="J144" s="10"/>
    </row>
    <row r="145" spans="2:10" ht="20.100000000000001" hidden="1" customHeight="1" thickBot="1" x14ac:dyDescent="0.25">
      <c r="B145" s="10"/>
      <c r="E145" s="48"/>
      <c r="F145" s="10"/>
      <c r="G145" s="10"/>
      <c r="J145" s="10"/>
    </row>
    <row r="146" spans="2:10" ht="20.100000000000001" hidden="1" customHeight="1" thickTop="1" thickBot="1" x14ac:dyDescent="0.25">
      <c r="B146" s="10"/>
      <c r="E146" s="48"/>
      <c r="F146" s="10"/>
      <c r="G146" s="10"/>
      <c r="J146" s="10"/>
    </row>
    <row r="147" spans="2:10" ht="20.100000000000001" hidden="1" customHeight="1" thickTop="1" x14ac:dyDescent="0.2">
      <c r="B147" s="10"/>
      <c r="E147" s="48"/>
      <c r="F147" s="10"/>
      <c r="G147" s="10"/>
      <c r="J147" s="10"/>
    </row>
    <row r="148" spans="2:10" ht="20.100000000000001" hidden="1" customHeight="1" x14ac:dyDescent="0.2">
      <c r="B148" s="10"/>
      <c r="E148" s="48"/>
      <c r="F148" s="10"/>
      <c r="G148" s="10"/>
      <c r="J148" s="10"/>
    </row>
    <row r="149" spans="2:10" ht="20.100000000000001" hidden="1" customHeight="1" x14ac:dyDescent="0.2">
      <c r="B149" s="10"/>
      <c r="E149" s="48"/>
      <c r="F149" s="10"/>
      <c r="G149" s="10"/>
      <c r="J149" s="10"/>
    </row>
    <row r="150" spans="2:10" ht="20.100000000000001" hidden="1" customHeight="1" thickBot="1" x14ac:dyDescent="0.25">
      <c r="B150" s="10"/>
      <c r="E150" s="48"/>
      <c r="F150" s="10"/>
      <c r="G150" s="10"/>
      <c r="J150" s="10"/>
    </row>
    <row r="151" spans="2:10" ht="20.100000000000001" customHeight="1" x14ac:dyDescent="0.2">
      <c r="B151" s="10"/>
      <c r="E151" s="48"/>
      <c r="F151" s="10"/>
      <c r="G151" s="10"/>
      <c r="J151" s="10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scale="87" orientation="portrait" verticalDpi="300" r:id="rId1"/>
  <headerFooter alignWithMargins="0">
    <oddHeader>&amp;LSÖDERTÄLJE&amp;C&amp;12SM 2023 - FÖRSÖK 3
HANAR&amp;R&amp;8&amp;F.&amp;A
2023-08-12
Page &amp;P (&amp;N)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zoomScaleNormal="100" workbookViewId="0">
      <selection activeCell="Q5" sqref="Q5"/>
    </sheetView>
  </sheetViews>
  <sheetFormatPr defaultRowHeight="24.95" customHeight="1" x14ac:dyDescent="0.2"/>
  <cols>
    <col min="1" max="1" width="3.7109375" style="5" customWidth="1"/>
    <col min="2" max="2" width="6.85546875" style="4" customWidth="1"/>
    <col min="3" max="3" width="31.5703125" style="6" customWidth="1"/>
    <col min="4" max="4" width="7.140625" style="55" customWidth="1"/>
    <col min="5" max="5" width="4.85546875" style="3" customWidth="1"/>
    <col min="6" max="6" width="4.85546875" style="2" customWidth="1"/>
    <col min="7" max="7" width="11.140625" style="2" customWidth="1"/>
    <col min="8" max="8" width="3.7109375" style="6" customWidth="1"/>
    <col min="9" max="9" width="7" style="4" customWidth="1"/>
    <col min="10" max="10" width="31.5703125" style="6" customWidth="1"/>
    <col min="11" max="11" width="7.140625" style="55" customWidth="1"/>
    <col min="12" max="13" width="5" style="4" customWidth="1"/>
    <col min="14" max="14" width="11.7109375" style="4" customWidth="1"/>
  </cols>
  <sheetData>
    <row r="1" spans="1:14" s="7" customFormat="1" ht="24.95" customHeight="1" x14ac:dyDescent="0.2">
      <c r="C1" s="7" t="s">
        <v>14</v>
      </c>
      <c r="D1" s="51"/>
      <c r="H1" s="7" t="s">
        <v>22</v>
      </c>
      <c r="J1" s="7" t="s">
        <v>20</v>
      </c>
      <c r="K1" s="51"/>
    </row>
    <row r="2" spans="1:14" ht="24.95" customHeight="1" x14ac:dyDescent="0.2">
      <c r="A2" s="39" t="s">
        <v>15</v>
      </c>
      <c r="B2" s="39">
        <v>15224</v>
      </c>
      <c r="C2" s="39" t="s">
        <v>57</v>
      </c>
      <c r="D2" s="52">
        <v>9.93</v>
      </c>
      <c r="E2" s="39">
        <v>3</v>
      </c>
      <c r="F2" s="39"/>
      <c r="G2" s="39"/>
      <c r="H2" s="39" t="s">
        <v>15</v>
      </c>
      <c r="I2" s="39">
        <v>15220</v>
      </c>
      <c r="J2" s="39" t="s">
        <v>55</v>
      </c>
      <c r="K2" s="52">
        <v>9.6199999999999992</v>
      </c>
      <c r="L2" s="39">
        <v>1</v>
      </c>
      <c r="M2" s="39"/>
      <c r="N2" s="39"/>
    </row>
    <row r="3" spans="1:14" ht="24.95" customHeight="1" x14ac:dyDescent="0.2">
      <c r="A3" s="39" t="s">
        <v>16</v>
      </c>
      <c r="B3" s="39">
        <v>1362</v>
      </c>
      <c r="C3" s="39" t="s">
        <v>73</v>
      </c>
      <c r="D3" s="52">
        <v>10.31</v>
      </c>
      <c r="E3" s="39">
        <v>4</v>
      </c>
      <c r="F3" s="39"/>
      <c r="G3" s="39"/>
      <c r="H3" s="39" t="s">
        <v>16</v>
      </c>
      <c r="I3" s="39">
        <v>1529</v>
      </c>
      <c r="J3" s="39" t="s">
        <v>47</v>
      </c>
      <c r="K3" s="52">
        <v>10.29</v>
      </c>
      <c r="L3" s="39">
        <v>4</v>
      </c>
      <c r="M3" s="39"/>
      <c r="N3" s="39"/>
    </row>
    <row r="4" spans="1:14" ht="24.95" customHeight="1" x14ac:dyDescent="0.2">
      <c r="A4" s="39" t="s">
        <v>17</v>
      </c>
      <c r="B4" s="39">
        <v>1439</v>
      </c>
      <c r="C4" s="39" t="s">
        <v>10</v>
      </c>
      <c r="D4" s="52">
        <v>9.5299999999999994</v>
      </c>
      <c r="E4" s="39">
        <v>1</v>
      </c>
      <c r="F4" s="39"/>
      <c r="G4" s="39"/>
      <c r="H4" s="39" t="s">
        <v>17</v>
      </c>
      <c r="I4" s="39">
        <v>11256</v>
      </c>
      <c r="J4" s="39" t="s">
        <v>54</v>
      </c>
      <c r="K4" s="52">
        <v>10.17</v>
      </c>
      <c r="L4" s="39">
        <v>3</v>
      </c>
      <c r="M4" s="39"/>
      <c r="N4" s="39"/>
    </row>
    <row r="5" spans="1:14" ht="24.95" customHeight="1" x14ac:dyDescent="0.2">
      <c r="A5" s="39" t="s">
        <v>18</v>
      </c>
      <c r="B5" s="39">
        <v>16267</v>
      </c>
      <c r="C5" s="39" t="s">
        <v>90</v>
      </c>
      <c r="D5" s="52">
        <v>9.89</v>
      </c>
      <c r="E5" s="39">
        <v>2</v>
      </c>
      <c r="F5" s="39"/>
      <c r="G5" s="39"/>
      <c r="H5" s="39" t="s">
        <v>18</v>
      </c>
      <c r="I5" s="39">
        <v>1569</v>
      </c>
      <c r="J5" s="39" t="s">
        <v>50</v>
      </c>
      <c r="K5" s="52">
        <v>9.86</v>
      </c>
      <c r="L5" s="39">
        <v>2</v>
      </c>
      <c r="M5" s="39"/>
      <c r="N5" s="39"/>
    </row>
    <row r="6" spans="1:14" s="7" customFormat="1" ht="24.95" customHeight="1" x14ac:dyDescent="0.2">
      <c r="C6" s="7" t="s">
        <v>14</v>
      </c>
      <c r="D6" s="51"/>
      <c r="H6" s="7" t="s">
        <v>24</v>
      </c>
      <c r="J6" s="7" t="s">
        <v>20</v>
      </c>
      <c r="K6" s="51"/>
    </row>
    <row r="7" spans="1:14" ht="24.95" customHeight="1" x14ac:dyDescent="0.2">
      <c r="A7" s="39" t="s">
        <v>15</v>
      </c>
      <c r="B7" s="39">
        <v>13327</v>
      </c>
      <c r="C7" s="39" t="s">
        <v>86</v>
      </c>
      <c r="D7" s="52">
        <v>9.27</v>
      </c>
      <c r="E7" s="39">
        <v>1</v>
      </c>
      <c r="F7" s="39"/>
      <c r="G7" s="39"/>
      <c r="H7" s="39" t="s">
        <v>15</v>
      </c>
      <c r="I7" s="39">
        <v>1506</v>
      </c>
      <c r="J7" s="39" t="s">
        <v>28</v>
      </c>
      <c r="K7" s="52">
        <v>9.36</v>
      </c>
      <c r="L7" s="39">
        <v>2</v>
      </c>
      <c r="M7" s="39"/>
      <c r="N7" s="39"/>
    </row>
    <row r="8" spans="1:14" ht="24.95" customHeight="1" x14ac:dyDescent="0.2">
      <c r="A8" s="39" t="s">
        <v>16</v>
      </c>
      <c r="B8" s="39">
        <v>1553</v>
      </c>
      <c r="C8" s="39" t="s">
        <v>37</v>
      </c>
      <c r="D8" s="52">
        <v>9.2899999999999991</v>
      </c>
      <c r="E8" s="39">
        <v>2</v>
      </c>
      <c r="F8" s="39"/>
      <c r="G8" s="39"/>
      <c r="H8" s="39" t="s">
        <v>16</v>
      </c>
      <c r="I8" s="39">
        <v>1503</v>
      </c>
      <c r="J8" s="39" t="s">
        <v>82</v>
      </c>
      <c r="K8" s="52">
        <v>9.5299999999999994</v>
      </c>
      <c r="L8" s="39">
        <v>4</v>
      </c>
      <c r="M8" s="39"/>
      <c r="N8" s="39"/>
    </row>
    <row r="9" spans="1:14" ht="24.95" customHeight="1" x14ac:dyDescent="0.2">
      <c r="A9" s="39" t="s">
        <v>17</v>
      </c>
      <c r="B9" s="39">
        <v>1365</v>
      </c>
      <c r="C9" s="39" t="s">
        <v>29</v>
      </c>
      <c r="D9" s="52">
        <v>9.6999999999999993</v>
      </c>
      <c r="E9" s="39">
        <v>4</v>
      </c>
      <c r="F9" s="39"/>
      <c r="G9" s="39"/>
      <c r="H9" s="39" t="s">
        <v>17</v>
      </c>
      <c r="I9" s="39">
        <v>1458</v>
      </c>
      <c r="J9" s="39" t="s">
        <v>76</v>
      </c>
      <c r="K9" s="52">
        <v>9.4499999999999993</v>
      </c>
      <c r="L9" s="39">
        <v>3</v>
      </c>
      <c r="M9" s="39"/>
      <c r="N9" s="39"/>
    </row>
    <row r="10" spans="1:14" ht="24.95" customHeight="1" x14ac:dyDescent="0.2">
      <c r="A10" s="39" t="s">
        <v>18</v>
      </c>
      <c r="B10" s="39">
        <v>11251</v>
      </c>
      <c r="C10" s="39" t="s">
        <v>52</v>
      </c>
      <c r="D10" s="52">
        <v>9.5299999999999994</v>
      </c>
      <c r="E10" s="39">
        <v>3</v>
      </c>
      <c r="F10" s="39"/>
      <c r="G10" s="39"/>
      <c r="H10" s="39" t="s">
        <v>18</v>
      </c>
      <c r="I10" s="39">
        <v>1502</v>
      </c>
      <c r="J10" s="39" t="s">
        <v>81</v>
      </c>
      <c r="K10" s="52">
        <v>9.26</v>
      </c>
      <c r="L10" s="39">
        <v>1</v>
      </c>
      <c r="M10" s="39"/>
      <c r="N10" s="39"/>
    </row>
    <row r="11" spans="1:14" s="7" customFormat="1" ht="24.95" customHeight="1" x14ac:dyDescent="0.2">
      <c r="A11" s="7" t="s">
        <v>27</v>
      </c>
      <c r="C11" s="7" t="s">
        <v>14</v>
      </c>
      <c r="D11" s="51"/>
      <c r="H11" s="7" t="s">
        <v>26</v>
      </c>
      <c r="J11" s="7" t="s">
        <v>20</v>
      </c>
      <c r="K11" s="51"/>
    </row>
    <row r="12" spans="1:14" ht="24.95" customHeight="1" x14ac:dyDescent="0.2">
      <c r="A12" s="39" t="s">
        <v>15</v>
      </c>
      <c r="B12" s="39">
        <v>1532</v>
      </c>
      <c r="C12" s="39" t="s">
        <v>84</v>
      </c>
      <c r="D12" s="52">
        <v>8.93</v>
      </c>
      <c r="E12" s="39">
        <v>1</v>
      </c>
      <c r="F12" s="39"/>
      <c r="G12" s="39"/>
      <c r="H12" s="39" t="s">
        <v>15</v>
      </c>
      <c r="I12" s="39">
        <v>1435</v>
      </c>
      <c r="J12" s="39" t="s">
        <v>75</v>
      </c>
      <c r="K12" s="52">
        <v>9.06</v>
      </c>
      <c r="L12" s="39">
        <v>2</v>
      </c>
      <c r="M12" s="39"/>
      <c r="N12" s="39"/>
    </row>
    <row r="13" spans="1:14" ht="24.95" customHeight="1" x14ac:dyDescent="0.2">
      <c r="A13" s="39" t="s">
        <v>16</v>
      </c>
      <c r="B13" s="39">
        <v>14287</v>
      </c>
      <c r="C13" s="39" t="s">
        <v>87</v>
      </c>
      <c r="D13" s="52">
        <v>9.08</v>
      </c>
      <c r="E13" s="39">
        <v>3</v>
      </c>
      <c r="F13" s="39"/>
      <c r="G13" s="39"/>
      <c r="H13" s="39" t="s">
        <v>16</v>
      </c>
      <c r="I13" s="39">
        <v>1566</v>
      </c>
      <c r="J13" s="39" t="s">
        <v>38</v>
      </c>
      <c r="K13" s="52">
        <v>8.75</v>
      </c>
      <c r="L13" s="39">
        <v>1</v>
      </c>
      <c r="M13" s="39"/>
      <c r="N13" s="39"/>
    </row>
    <row r="14" spans="1:14" ht="24.95" customHeight="1" x14ac:dyDescent="0.2">
      <c r="A14" s="39" t="s">
        <v>17</v>
      </c>
      <c r="B14" s="39">
        <v>1501</v>
      </c>
      <c r="C14" s="39" t="s">
        <v>46</v>
      </c>
      <c r="D14" s="52">
        <v>9.36</v>
      </c>
      <c r="E14" s="39">
        <v>4</v>
      </c>
      <c r="F14" s="39"/>
      <c r="G14" s="39"/>
      <c r="H14" s="39" t="s">
        <v>17</v>
      </c>
      <c r="I14" s="39">
        <v>1518</v>
      </c>
      <c r="J14" s="39" t="s">
        <v>83</v>
      </c>
      <c r="K14" s="52">
        <v>9.26</v>
      </c>
      <c r="L14" s="39">
        <v>4</v>
      </c>
      <c r="M14" s="39"/>
      <c r="N14" s="39"/>
    </row>
    <row r="15" spans="1:14" ht="24.95" customHeight="1" x14ac:dyDescent="0.2">
      <c r="A15" s="39" t="s">
        <v>18</v>
      </c>
      <c r="B15" s="39">
        <v>1560</v>
      </c>
      <c r="C15" s="39" t="s">
        <v>85</v>
      </c>
      <c r="D15" s="52">
        <v>8.9600000000000009</v>
      </c>
      <c r="E15" s="39">
        <v>2</v>
      </c>
      <c r="F15" s="39"/>
      <c r="G15" s="39"/>
      <c r="H15" s="39" t="s">
        <v>18</v>
      </c>
      <c r="I15" s="39">
        <v>1494</v>
      </c>
      <c r="J15" s="39" t="s">
        <v>80</v>
      </c>
      <c r="K15" s="52">
        <v>9.2200000000000006</v>
      </c>
      <c r="L15" s="39">
        <v>3</v>
      </c>
      <c r="M15" s="39"/>
      <c r="N15" s="39"/>
    </row>
    <row r="16" spans="1:14" s="7" customFormat="1" ht="24.95" customHeight="1" x14ac:dyDescent="0.2">
      <c r="D16" s="51"/>
      <c r="K16" s="51"/>
    </row>
    <row r="17" spans="1:14" ht="24.95" customHeight="1" x14ac:dyDescent="0.2">
      <c r="A17"/>
      <c r="B17"/>
      <c r="C17"/>
      <c r="D17" s="53"/>
      <c r="E17"/>
      <c r="F17"/>
      <c r="G17"/>
      <c r="H17"/>
      <c r="I17"/>
      <c r="J17"/>
      <c r="K17" s="53"/>
      <c r="L17"/>
      <c r="M17"/>
      <c r="N17"/>
    </row>
    <row r="18" spans="1:14" ht="24.95" customHeight="1" x14ac:dyDescent="0.2">
      <c r="A18"/>
      <c r="B18"/>
      <c r="C18"/>
      <c r="D18" s="53"/>
      <c r="E18"/>
      <c r="F18"/>
      <c r="G18"/>
      <c r="H18"/>
      <c r="I18"/>
      <c r="J18"/>
      <c r="K18" s="53"/>
      <c r="L18"/>
      <c r="M18"/>
      <c r="N18"/>
    </row>
    <row r="19" spans="1:14" ht="24.95" customHeight="1" x14ac:dyDescent="0.2">
      <c r="A19"/>
      <c r="B19"/>
      <c r="C19"/>
      <c r="D19" s="53"/>
      <c r="E19"/>
      <c r="F19"/>
      <c r="G19"/>
      <c r="H19"/>
      <c r="I19"/>
      <c r="J19"/>
      <c r="K19" s="53"/>
      <c r="L19"/>
      <c r="M19"/>
      <c r="N19"/>
    </row>
    <row r="20" spans="1:14" ht="24.95" customHeight="1" x14ac:dyDescent="0.2">
      <c r="A20"/>
      <c r="B20"/>
      <c r="C20"/>
      <c r="D20" s="53"/>
      <c r="E20"/>
      <c r="F20"/>
      <c r="G20"/>
      <c r="H20"/>
      <c r="I20"/>
      <c r="J20"/>
      <c r="K20" s="53"/>
      <c r="L20"/>
      <c r="M20"/>
      <c r="N20"/>
    </row>
    <row r="21" spans="1:14" s="1" customFormat="1" ht="24.95" hidden="1" customHeight="1" thickTop="1" thickBot="1" x14ac:dyDescent="0.25">
      <c r="D21" s="54"/>
      <c r="K21" s="54"/>
    </row>
    <row r="22" spans="1:14" ht="24.95" hidden="1" customHeight="1" thickTop="1" x14ac:dyDescent="0.2">
      <c r="A22"/>
      <c r="B22"/>
      <c r="C22"/>
      <c r="D22" s="53"/>
      <c r="E22"/>
      <c r="F22"/>
      <c r="G22"/>
      <c r="H22"/>
      <c r="I22"/>
      <c r="J22"/>
      <c r="K22" s="53"/>
      <c r="L22"/>
      <c r="M22"/>
      <c r="N22"/>
    </row>
    <row r="23" spans="1:14" ht="24.95" hidden="1" customHeight="1" x14ac:dyDescent="0.2">
      <c r="A23"/>
      <c r="B23"/>
      <c r="C23"/>
      <c r="D23" s="53"/>
      <c r="E23"/>
      <c r="F23"/>
      <c r="G23"/>
      <c r="H23"/>
      <c r="I23"/>
      <c r="J23"/>
      <c r="K23" s="53"/>
      <c r="L23"/>
      <c r="M23"/>
      <c r="N23"/>
    </row>
    <row r="24" spans="1:14" ht="24.95" hidden="1" customHeight="1" x14ac:dyDescent="0.2">
      <c r="A24"/>
      <c r="B24"/>
      <c r="C24"/>
      <c r="D24" s="53"/>
      <c r="E24"/>
      <c r="F24"/>
      <c r="G24"/>
      <c r="H24"/>
      <c r="I24"/>
      <c r="J24"/>
      <c r="K24" s="53"/>
      <c r="L24"/>
      <c r="M24"/>
      <c r="N24"/>
    </row>
    <row r="25" spans="1:14" ht="24.95" hidden="1" customHeight="1" thickBot="1" x14ac:dyDescent="0.25">
      <c r="A25"/>
      <c r="B25"/>
      <c r="C25"/>
      <c r="D25" s="53"/>
      <c r="E25"/>
      <c r="F25"/>
      <c r="G25"/>
      <c r="H25"/>
      <c r="I25"/>
      <c r="J25"/>
      <c r="K25" s="53"/>
      <c r="L25"/>
      <c r="M25"/>
      <c r="N25"/>
    </row>
    <row r="26" spans="1:14" s="1" customFormat="1" ht="24.95" hidden="1" customHeight="1" thickTop="1" thickBot="1" x14ac:dyDescent="0.25">
      <c r="D26" s="54"/>
      <c r="K26" s="54"/>
    </row>
    <row r="27" spans="1:14" ht="24.95" hidden="1" customHeight="1" thickTop="1" x14ac:dyDescent="0.2">
      <c r="A27"/>
      <c r="B27"/>
      <c r="C27"/>
      <c r="D27" s="53"/>
      <c r="E27"/>
      <c r="F27"/>
      <c r="G27"/>
      <c r="H27"/>
      <c r="I27"/>
      <c r="J27"/>
      <c r="K27" s="53"/>
      <c r="L27"/>
      <c r="M27"/>
      <c r="N27"/>
    </row>
    <row r="28" spans="1:14" ht="24.95" hidden="1" customHeight="1" x14ac:dyDescent="0.2">
      <c r="A28"/>
      <c r="B28"/>
      <c r="C28"/>
      <c r="D28" s="53"/>
      <c r="E28"/>
      <c r="F28"/>
      <c r="G28"/>
      <c r="H28"/>
      <c r="I28"/>
      <c r="J28"/>
      <c r="K28" s="53"/>
      <c r="L28"/>
      <c r="M28"/>
      <c r="N28"/>
    </row>
    <row r="29" spans="1:14" ht="24.95" hidden="1" customHeight="1" x14ac:dyDescent="0.2">
      <c r="A29"/>
      <c r="B29"/>
      <c r="C29"/>
      <c r="D29" s="53"/>
      <c r="E29"/>
      <c r="F29"/>
      <c r="G29"/>
      <c r="H29"/>
      <c r="I29"/>
      <c r="J29"/>
      <c r="K29" s="53"/>
      <c r="L29"/>
      <c r="M29"/>
      <c r="N29"/>
    </row>
    <row r="30" spans="1:14" ht="24.95" hidden="1" customHeight="1" thickBot="1" x14ac:dyDescent="0.25">
      <c r="A30"/>
      <c r="B30"/>
      <c r="C30"/>
      <c r="D30" s="53"/>
      <c r="E30"/>
      <c r="F30"/>
      <c r="G30"/>
      <c r="H30"/>
      <c r="I30"/>
      <c r="J30"/>
      <c r="K30" s="53"/>
      <c r="L30"/>
      <c r="M30"/>
      <c r="N30"/>
    </row>
    <row r="31" spans="1:14" s="1" customFormat="1" ht="24.95" hidden="1" customHeight="1" thickTop="1" thickBot="1" x14ac:dyDescent="0.25">
      <c r="D31" s="54"/>
      <c r="K31" s="54"/>
    </row>
    <row r="32" spans="1:14" ht="24.95" hidden="1" customHeight="1" thickTop="1" x14ac:dyDescent="0.2">
      <c r="A32"/>
      <c r="B32"/>
      <c r="C32"/>
      <c r="D32" s="53"/>
      <c r="E32"/>
      <c r="F32"/>
      <c r="G32"/>
      <c r="H32"/>
      <c r="I32"/>
      <c r="J32"/>
      <c r="K32" s="53"/>
      <c r="L32"/>
      <c r="M32"/>
      <c r="N32"/>
    </row>
    <row r="33" spans="1:14" ht="24.95" hidden="1" customHeight="1" x14ac:dyDescent="0.2">
      <c r="A33"/>
      <c r="B33"/>
      <c r="C33"/>
      <c r="D33" s="53"/>
      <c r="E33"/>
      <c r="F33"/>
      <c r="G33"/>
      <c r="H33"/>
      <c r="I33"/>
      <c r="J33"/>
      <c r="K33" s="53"/>
      <c r="L33"/>
      <c r="M33"/>
      <c r="N33"/>
    </row>
    <row r="34" spans="1:14" ht="24.95" hidden="1" customHeight="1" x14ac:dyDescent="0.2">
      <c r="A34"/>
      <c r="B34"/>
      <c r="C34"/>
      <c r="D34" s="53"/>
      <c r="E34"/>
      <c r="F34"/>
      <c r="G34"/>
      <c r="H34"/>
      <c r="I34"/>
      <c r="J34"/>
      <c r="K34" s="53"/>
      <c r="L34"/>
      <c r="M34"/>
      <c r="N34"/>
    </row>
    <row r="35" spans="1:14" ht="24.95" hidden="1" customHeight="1" thickBot="1" x14ac:dyDescent="0.25">
      <c r="A35"/>
      <c r="B35"/>
      <c r="C35"/>
      <c r="D35" s="53"/>
      <c r="E35"/>
      <c r="F35"/>
      <c r="G35"/>
      <c r="H35"/>
      <c r="I35"/>
      <c r="J35"/>
      <c r="K35" s="53"/>
      <c r="L35"/>
      <c r="M35"/>
      <c r="N35"/>
    </row>
    <row r="36" spans="1:14" s="1" customFormat="1" ht="24.95" hidden="1" customHeight="1" thickTop="1" thickBot="1" x14ac:dyDescent="0.25">
      <c r="D36" s="54"/>
      <c r="K36" s="54"/>
    </row>
    <row r="37" spans="1:14" ht="24.95" hidden="1" customHeight="1" thickTop="1" x14ac:dyDescent="0.2">
      <c r="A37"/>
      <c r="B37"/>
      <c r="C37"/>
      <c r="D37" s="53"/>
      <c r="E37"/>
      <c r="F37"/>
      <c r="G37"/>
      <c r="H37"/>
      <c r="I37"/>
      <c r="J37"/>
      <c r="K37" s="53"/>
      <c r="L37"/>
      <c r="M37"/>
      <c r="N37"/>
    </row>
    <row r="38" spans="1:14" ht="24.95" hidden="1" customHeight="1" x14ac:dyDescent="0.2">
      <c r="A38"/>
      <c r="B38"/>
      <c r="C38"/>
      <c r="D38" s="53"/>
      <c r="E38"/>
      <c r="F38"/>
      <c r="G38"/>
      <c r="H38"/>
      <c r="I38"/>
      <c r="J38"/>
      <c r="K38" s="53"/>
      <c r="L38"/>
      <c r="M38"/>
      <c r="N38"/>
    </row>
    <row r="39" spans="1:14" ht="24.95" hidden="1" customHeight="1" x14ac:dyDescent="0.2">
      <c r="A39"/>
      <c r="B39"/>
      <c r="C39"/>
      <c r="D39" s="53"/>
      <c r="E39"/>
      <c r="F39"/>
      <c r="G39"/>
      <c r="H39"/>
      <c r="I39"/>
      <c r="J39"/>
      <c r="K39" s="53"/>
      <c r="L39"/>
      <c r="M39"/>
      <c r="N39"/>
    </row>
    <row r="40" spans="1:14" ht="24.95" hidden="1" customHeight="1" thickBot="1" x14ac:dyDescent="0.25">
      <c r="A40"/>
      <c r="B40"/>
      <c r="C40"/>
      <c r="D40" s="53"/>
      <c r="E40"/>
      <c r="F40"/>
      <c r="G40"/>
      <c r="H40"/>
      <c r="I40"/>
      <c r="J40"/>
      <c r="K40" s="53"/>
      <c r="L40"/>
      <c r="M40"/>
      <c r="N40"/>
    </row>
    <row r="41" spans="1:14" ht="24.95" hidden="1" customHeight="1" thickTop="1" thickBot="1" x14ac:dyDescent="0.25">
      <c r="A41"/>
      <c r="B41"/>
      <c r="C41"/>
      <c r="D41" s="53"/>
      <c r="E41"/>
      <c r="F41"/>
      <c r="G41"/>
      <c r="H41"/>
      <c r="I41"/>
      <c r="J41"/>
      <c r="K41" s="53"/>
      <c r="L41"/>
      <c r="M41"/>
      <c r="N41"/>
    </row>
    <row r="42" spans="1:14" ht="24.95" hidden="1" customHeight="1" thickTop="1" x14ac:dyDescent="0.2">
      <c r="A42"/>
      <c r="B42"/>
      <c r="C42"/>
      <c r="D42" s="53"/>
      <c r="E42"/>
      <c r="F42"/>
      <c r="G42"/>
      <c r="H42"/>
      <c r="I42"/>
      <c r="J42"/>
      <c r="K42" s="53"/>
      <c r="L42"/>
      <c r="M42"/>
      <c r="N42"/>
    </row>
    <row r="43" spans="1:14" ht="24.95" hidden="1" customHeight="1" x14ac:dyDescent="0.2">
      <c r="A43"/>
      <c r="B43"/>
      <c r="C43"/>
      <c r="D43" s="53"/>
      <c r="E43"/>
      <c r="F43"/>
      <c r="G43"/>
      <c r="H43"/>
      <c r="I43"/>
      <c r="J43"/>
      <c r="K43" s="53"/>
      <c r="L43"/>
      <c r="M43"/>
      <c r="N43"/>
    </row>
    <row r="44" spans="1:14" ht="24.95" hidden="1" customHeight="1" x14ac:dyDescent="0.2">
      <c r="A44"/>
      <c r="B44"/>
      <c r="C44"/>
      <c r="D44" s="53"/>
      <c r="E44"/>
      <c r="F44"/>
      <c r="G44"/>
      <c r="H44"/>
      <c r="I44"/>
      <c r="J44"/>
      <c r="K44" s="53"/>
      <c r="L44"/>
      <c r="M44"/>
      <c r="N44"/>
    </row>
    <row r="45" spans="1:14" ht="24.95" hidden="1" customHeight="1" thickBot="1" x14ac:dyDescent="0.25">
      <c r="A45"/>
      <c r="B45"/>
      <c r="C45"/>
      <c r="D45" s="53"/>
      <c r="E45"/>
      <c r="F45"/>
      <c r="G45"/>
      <c r="H45"/>
      <c r="I45"/>
      <c r="J45"/>
      <c r="K45" s="53"/>
      <c r="L45"/>
      <c r="M45"/>
      <c r="N45"/>
    </row>
    <row r="46" spans="1:14" ht="24.95" hidden="1" customHeight="1" thickTop="1" thickBot="1" x14ac:dyDescent="0.25">
      <c r="A46"/>
      <c r="B46"/>
      <c r="C46"/>
      <c r="D46" s="53"/>
      <c r="E46"/>
      <c r="F46"/>
      <c r="G46"/>
      <c r="H46"/>
      <c r="I46"/>
      <c r="J46"/>
      <c r="K46" s="53"/>
      <c r="L46"/>
      <c r="M46"/>
      <c r="N46"/>
    </row>
    <row r="47" spans="1:14" ht="24.95" hidden="1" customHeight="1" thickTop="1" x14ac:dyDescent="0.2">
      <c r="A47"/>
      <c r="B47"/>
      <c r="C47"/>
      <c r="D47" s="53"/>
      <c r="E47"/>
      <c r="F47"/>
      <c r="G47"/>
      <c r="H47"/>
      <c r="I47"/>
      <c r="J47"/>
      <c r="K47" s="53"/>
      <c r="L47"/>
      <c r="M47"/>
      <c r="N47"/>
    </row>
    <row r="48" spans="1:14" ht="24.95" hidden="1" customHeight="1" x14ac:dyDescent="0.2">
      <c r="A48"/>
      <c r="B48"/>
      <c r="C48"/>
      <c r="D48" s="53"/>
      <c r="E48"/>
      <c r="F48"/>
      <c r="G48"/>
      <c r="H48"/>
      <c r="I48"/>
      <c r="J48"/>
      <c r="K48" s="53"/>
      <c r="L48"/>
      <c r="M48"/>
      <c r="N48"/>
    </row>
    <row r="49" spans="1:14" ht="24.95" hidden="1" customHeight="1" x14ac:dyDescent="0.2">
      <c r="A49"/>
      <c r="B49"/>
      <c r="C49"/>
      <c r="D49" s="53"/>
      <c r="E49"/>
      <c r="F49"/>
      <c r="G49"/>
      <c r="H49"/>
      <c r="I49"/>
      <c r="J49"/>
      <c r="K49" s="53"/>
      <c r="L49"/>
      <c r="M49"/>
      <c r="N49"/>
    </row>
    <row r="50" spans="1:14" ht="24.95" hidden="1" customHeight="1" thickBot="1" x14ac:dyDescent="0.25">
      <c r="A50"/>
      <c r="B50"/>
      <c r="C50"/>
      <c r="D50" s="53"/>
      <c r="E50"/>
      <c r="F50"/>
      <c r="G50"/>
      <c r="H50"/>
      <c r="I50"/>
      <c r="J50"/>
      <c r="K50" s="53"/>
      <c r="L50"/>
      <c r="M50"/>
      <c r="N50"/>
    </row>
    <row r="51" spans="1:14" ht="24.95" hidden="1" customHeight="1" thickTop="1" thickBot="1" x14ac:dyDescent="0.25">
      <c r="A51"/>
      <c r="B51"/>
      <c r="C51"/>
      <c r="D51" s="53"/>
      <c r="E51"/>
      <c r="F51"/>
      <c r="G51"/>
      <c r="H51"/>
      <c r="I51"/>
      <c r="J51"/>
      <c r="K51" s="53"/>
      <c r="L51"/>
      <c r="M51"/>
      <c r="N51"/>
    </row>
    <row r="52" spans="1:14" ht="24.95" hidden="1" customHeight="1" thickTop="1" x14ac:dyDescent="0.2">
      <c r="A52"/>
      <c r="B52"/>
      <c r="C52"/>
      <c r="D52" s="53"/>
      <c r="E52"/>
      <c r="F52"/>
      <c r="G52"/>
      <c r="H52"/>
      <c r="I52"/>
      <c r="J52"/>
      <c r="K52" s="53"/>
      <c r="L52"/>
      <c r="M52"/>
      <c r="N52"/>
    </row>
    <row r="53" spans="1:14" ht="24.95" hidden="1" customHeight="1" x14ac:dyDescent="0.2">
      <c r="A53"/>
      <c r="B53"/>
      <c r="C53"/>
      <c r="D53" s="53"/>
      <c r="E53"/>
      <c r="F53"/>
      <c r="G53"/>
      <c r="H53"/>
      <c r="I53"/>
      <c r="J53"/>
      <c r="K53" s="53"/>
      <c r="L53"/>
      <c r="M53"/>
      <c r="N53"/>
    </row>
    <row r="54" spans="1:14" ht="24.95" hidden="1" customHeight="1" x14ac:dyDescent="0.2">
      <c r="A54"/>
      <c r="B54"/>
      <c r="C54"/>
      <c r="D54" s="53"/>
      <c r="E54"/>
      <c r="F54"/>
      <c r="G54"/>
      <c r="H54"/>
      <c r="I54"/>
      <c r="J54"/>
      <c r="K54" s="53"/>
      <c r="L54"/>
      <c r="M54"/>
      <c r="N54"/>
    </row>
    <row r="55" spans="1:14" ht="24.95" hidden="1" customHeight="1" thickBot="1" x14ac:dyDescent="0.25">
      <c r="A55"/>
      <c r="B55"/>
      <c r="C55"/>
      <c r="D55" s="53"/>
      <c r="E55"/>
      <c r="F55"/>
      <c r="G55"/>
      <c r="H55"/>
      <c r="I55"/>
      <c r="J55"/>
      <c r="K55" s="53"/>
      <c r="L55"/>
      <c r="M55"/>
      <c r="N55"/>
    </row>
    <row r="56" spans="1:14" ht="24.95" hidden="1" customHeight="1" thickTop="1" thickBot="1" x14ac:dyDescent="0.25">
      <c r="A56"/>
      <c r="B56"/>
      <c r="C56"/>
      <c r="D56" s="53"/>
      <c r="E56"/>
      <c r="F56"/>
      <c r="G56"/>
      <c r="H56"/>
      <c r="I56"/>
      <c r="J56"/>
      <c r="K56" s="53"/>
      <c r="L56"/>
      <c r="M56"/>
      <c r="N56"/>
    </row>
    <row r="57" spans="1:14" ht="24.95" hidden="1" customHeight="1" thickTop="1" x14ac:dyDescent="0.2">
      <c r="A57"/>
      <c r="B57"/>
      <c r="C57"/>
      <c r="D57" s="53"/>
      <c r="E57"/>
      <c r="F57"/>
      <c r="G57"/>
      <c r="H57"/>
      <c r="I57"/>
      <c r="J57"/>
      <c r="K57" s="53"/>
      <c r="L57"/>
      <c r="M57"/>
      <c r="N57"/>
    </row>
    <row r="58" spans="1:14" ht="24.95" hidden="1" customHeight="1" x14ac:dyDescent="0.2">
      <c r="A58"/>
      <c r="B58"/>
      <c r="C58"/>
      <c r="D58" s="53"/>
      <c r="E58"/>
      <c r="F58"/>
      <c r="G58"/>
      <c r="H58"/>
      <c r="I58"/>
      <c r="J58"/>
      <c r="K58" s="53"/>
      <c r="L58"/>
      <c r="M58"/>
      <c r="N58"/>
    </row>
    <row r="59" spans="1:14" ht="24.95" hidden="1" customHeight="1" x14ac:dyDescent="0.2">
      <c r="A59"/>
      <c r="B59"/>
      <c r="C59"/>
      <c r="D59" s="53"/>
      <c r="E59"/>
      <c r="F59"/>
      <c r="G59"/>
      <c r="H59"/>
      <c r="I59"/>
      <c r="J59"/>
      <c r="K59" s="53"/>
      <c r="L59"/>
      <c r="M59"/>
      <c r="N59"/>
    </row>
    <row r="60" spans="1:14" ht="24.95" hidden="1" customHeight="1" thickBot="1" x14ac:dyDescent="0.25">
      <c r="A60"/>
      <c r="B60"/>
      <c r="C60"/>
      <c r="D60" s="53"/>
      <c r="E60"/>
      <c r="F60"/>
      <c r="G60"/>
      <c r="H60"/>
      <c r="I60"/>
      <c r="J60"/>
      <c r="K60" s="53"/>
      <c r="L60"/>
      <c r="M60"/>
      <c r="N60"/>
    </row>
    <row r="61" spans="1:14" ht="24.95" hidden="1" customHeight="1" thickTop="1" thickBot="1" x14ac:dyDescent="0.25">
      <c r="A61"/>
      <c r="B61"/>
      <c r="C61"/>
      <c r="D61" s="53"/>
      <c r="E61"/>
      <c r="F61"/>
      <c r="G61"/>
      <c r="H61"/>
      <c r="I61"/>
      <c r="J61"/>
      <c r="K61" s="53"/>
      <c r="L61"/>
      <c r="M61"/>
      <c r="N61"/>
    </row>
    <row r="62" spans="1:14" ht="24.95" hidden="1" customHeight="1" thickTop="1" x14ac:dyDescent="0.2">
      <c r="A62"/>
      <c r="B62"/>
      <c r="C62"/>
      <c r="D62" s="53"/>
      <c r="E62"/>
      <c r="F62"/>
      <c r="G62"/>
      <c r="H62"/>
      <c r="I62"/>
      <c r="J62"/>
      <c r="K62" s="53"/>
      <c r="L62"/>
      <c r="M62"/>
      <c r="N62"/>
    </row>
    <row r="63" spans="1:14" ht="24.95" hidden="1" customHeight="1" x14ac:dyDescent="0.2">
      <c r="A63"/>
      <c r="B63"/>
      <c r="C63"/>
      <c r="D63" s="53"/>
      <c r="E63"/>
      <c r="F63"/>
      <c r="G63"/>
      <c r="H63"/>
      <c r="I63"/>
      <c r="J63"/>
      <c r="K63" s="53"/>
      <c r="L63"/>
      <c r="M63"/>
      <c r="N63"/>
    </row>
    <row r="64" spans="1:14" ht="24.95" hidden="1" customHeight="1" x14ac:dyDescent="0.2">
      <c r="A64"/>
      <c r="B64"/>
      <c r="C64"/>
      <c r="D64" s="53"/>
      <c r="E64"/>
      <c r="F64"/>
      <c r="G64"/>
      <c r="H64"/>
      <c r="I64"/>
      <c r="J64"/>
      <c r="K64" s="53"/>
      <c r="L64"/>
      <c r="M64"/>
      <c r="N64"/>
    </row>
    <row r="65" spans="1:14" ht="24.95" hidden="1" customHeight="1" thickBot="1" x14ac:dyDescent="0.25">
      <c r="A65"/>
      <c r="B65"/>
      <c r="C65"/>
      <c r="D65" s="53"/>
      <c r="E65"/>
      <c r="F65"/>
      <c r="G65"/>
      <c r="H65"/>
      <c r="I65"/>
      <c r="J65"/>
      <c r="K65" s="53"/>
      <c r="L65"/>
      <c r="M65"/>
      <c r="N65"/>
    </row>
    <row r="66" spans="1:14" ht="24.95" hidden="1" customHeight="1" thickTop="1" thickBot="1" x14ac:dyDescent="0.25">
      <c r="A66"/>
      <c r="B66"/>
      <c r="C66"/>
      <c r="D66" s="53"/>
      <c r="E66"/>
      <c r="F66"/>
      <c r="G66"/>
      <c r="H66"/>
      <c r="I66"/>
      <c r="J66"/>
      <c r="K66" s="53"/>
      <c r="L66"/>
      <c r="M66"/>
      <c r="N66"/>
    </row>
    <row r="67" spans="1:14" ht="24.95" hidden="1" customHeight="1" thickTop="1" x14ac:dyDescent="0.2">
      <c r="A67"/>
      <c r="B67"/>
      <c r="C67"/>
      <c r="D67" s="53"/>
      <c r="E67"/>
      <c r="F67"/>
      <c r="G67"/>
      <c r="H67"/>
      <c r="I67"/>
      <c r="J67"/>
      <c r="K67" s="53"/>
      <c r="L67"/>
      <c r="M67"/>
      <c r="N67"/>
    </row>
    <row r="68" spans="1:14" ht="24.95" hidden="1" customHeight="1" x14ac:dyDescent="0.2">
      <c r="A68"/>
      <c r="B68"/>
      <c r="C68"/>
      <c r="D68" s="53"/>
      <c r="E68"/>
      <c r="F68"/>
      <c r="G68"/>
      <c r="H68"/>
      <c r="I68"/>
      <c r="J68"/>
      <c r="K68" s="53"/>
      <c r="L68"/>
      <c r="M68"/>
      <c r="N68"/>
    </row>
    <row r="69" spans="1:14" ht="24.95" hidden="1" customHeight="1" x14ac:dyDescent="0.2">
      <c r="A69"/>
      <c r="B69"/>
      <c r="C69"/>
      <c r="D69" s="53"/>
      <c r="E69"/>
      <c r="F69"/>
      <c r="G69"/>
      <c r="H69"/>
      <c r="I69"/>
      <c r="J69"/>
      <c r="K69" s="53"/>
      <c r="L69"/>
      <c r="M69"/>
      <c r="N69"/>
    </row>
    <row r="70" spans="1:14" ht="24.95" hidden="1" customHeight="1" thickBot="1" x14ac:dyDescent="0.25">
      <c r="A70"/>
      <c r="B70"/>
      <c r="C70"/>
      <c r="D70" s="53"/>
      <c r="E70"/>
      <c r="F70"/>
      <c r="G70"/>
      <c r="H70"/>
      <c r="I70"/>
      <c r="J70"/>
      <c r="K70" s="53"/>
      <c r="L70"/>
      <c r="M70"/>
      <c r="N70"/>
    </row>
    <row r="71" spans="1:14" ht="24.95" hidden="1" customHeight="1" thickTop="1" thickBot="1" x14ac:dyDescent="0.25">
      <c r="A71"/>
      <c r="B71"/>
      <c r="C71"/>
      <c r="D71" s="53"/>
      <c r="E71"/>
      <c r="F71"/>
      <c r="G71"/>
      <c r="H71"/>
      <c r="I71"/>
      <c r="J71"/>
      <c r="K71" s="53"/>
      <c r="L71"/>
      <c r="M71"/>
      <c r="N71"/>
    </row>
    <row r="72" spans="1:14" ht="24.95" hidden="1" customHeight="1" thickTop="1" x14ac:dyDescent="0.2">
      <c r="A72"/>
      <c r="B72"/>
      <c r="C72"/>
      <c r="D72" s="53"/>
      <c r="E72"/>
      <c r="F72"/>
      <c r="G72"/>
      <c r="H72"/>
      <c r="I72"/>
      <c r="J72"/>
      <c r="K72" s="53"/>
      <c r="L72"/>
      <c r="M72"/>
      <c r="N72"/>
    </row>
    <row r="73" spans="1:14" ht="24.95" hidden="1" customHeight="1" x14ac:dyDescent="0.2">
      <c r="A73"/>
      <c r="B73"/>
      <c r="C73"/>
      <c r="D73" s="53"/>
      <c r="E73"/>
      <c r="F73"/>
      <c r="G73"/>
      <c r="H73"/>
      <c r="I73"/>
      <c r="J73"/>
      <c r="K73" s="53"/>
      <c r="L73"/>
      <c r="M73"/>
      <c r="N73"/>
    </row>
    <row r="74" spans="1:14" ht="24.95" hidden="1" customHeight="1" x14ac:dyDescent="0.2">
      <c r="A74"/>
      <c r="B74"/>
      <c r="C74"/>
      <c r="D74" s="53"/>
      <c r="E74"/>
      <c r="F74"/>
      <c r="G74"/>
      <c r="H74"/>
      <c r="I74"/>
      <c r="J74"/>
      <c r="K74" s="53"/>
      <c r="L74"/>
      <c r="M74"/>
      <c r="N74"/>
    </row>
    <row r="75" spans="1:14" ht="24.95" hidden="1" customHeight="1" thickBot="1" x14ac:dyDescent="0.25">
      <c r="A75"/>
      <c r="B75"/>
      <c r="C75"/>
      <c r="D75" s="53"/>
      <c r="E75"/>
      <c r="F75"/>
      <c r="G75"/>
      <c r="H75"/>
      <c r="I75"/>
      <c r="J75"/>
      <c r="K75" s="53"/>
      <c r="L75"/>
      <c r="M75"/>
      <c r="N75"/>
    </row>
    <row r="76" spans="1:14" ht="24.95" customHeight="1" x14ac:dyDescent="0.2">
      <c r="A76"/>
      <c r="B76"/>
      <c r="C76"/>
      <c r="D76" s="53"/>
      <c r="E76"/>
      <c r="F76"/>
      <c r="G76"/>
      <c r="H76"/>
      <c r="I76"/>
      <c r="J76"/>
      <c r="K76" s="53"/>
      <c r="L76"/>
      <c r="M76"/>
      <c r="N76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scale="95" orientation="landscape" verticalDpi="300" r:id="rId1"/>
  <headerFooter alignWithMargins="0">
    <oddHeader>&amp;LSÖDERTÄLJE&amp;C&amp;12SM 2023 - SEMIFINAL
HANAR&amp;R&amp;8&amp;F.&amp;A
2023-08-13
Page &amp;P (&amp;N)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1" zoomScaleNormal="100" workbookViewId="0">
      <selection activeCell="K32" sqref="K32"/>
    </sheetView>
  </sheetViews>
  <sheetFormatPr defaultRowHeight="24.95" customHeight="1" x14ac:dyDescent="0.2"/>
  <cols>
    <col min="1" max="1" width="9.140625" style="38" bestFit="1" customWidth="1"/>
    <col min="2" max="2" width="6" style="4" bestFit="1" customWidth="1"/>
    <col min="3" max="3" width="50.7109375" style="6" bestFit="1" customWidth="1"/>
    <col min="4" max="4" width="6" style="4" bestFit="1" customWidth="1"/>
    <col min="5" max="5" width="2" style="4" bestFit="1" customWidth="1"/>
    <col min="6" max="6" width="6.140625" style="4" customWidth="1"/>
    <col min="7" max="7" width="18" style="4" customWidth="1"/>
    <col min="9" max="9" width="7.7109375" customWidth="1"/>
  </cols>
  <sheetData>
    <row r="1" spans="1:7" s="1" customFormat="1" ht="24.95" customHeight="1" x14ac:dyDescent="0.2">
      <c r="A1" s="1" t="s">
        <v>139</v>
      </c>
      <c r="B1" s="42"/>
      <c r="C1" s="45" t="s">
        <v>147</v>
      </c>
      <c r="D1" s="44"/>
      <c r="E1" s="44"/>
      <c r="F1" s="44"/>
      <c r="G1" s="44"/>
    </row>
    <row r="2" spans="1:7" ht="24.95" customHeight="1" x14ac:dyDescent="0.2">
      <c r="A2" s="39" t="s">
        <v>15</v>
      </c>
      <c r="B2" s="39">
        <v>15224</v>
      </c>
      <c r="C2" s="39" t="s">
        <v>57</v>
      </c>
      <c r="D2" s="43">
        <v>9.75</v>
      </c>
      <c r="E2" s="43">
        <v>1</v>
      </c>
      <c r="F2" s="43"/>
      <c r="G2" s="43"/>
    </row>
    <row r="3" spans="1:7" ht="24.95" customHeight="1" x14ac:dyDescent="0.2">
      <c r="A3" s="39" t="s">
        <v>16</v>
      </c>
      <c r="B3" s="39">
        <v>1529</v>
      </c>
      <c r="C3" s="39" t="s">
        <v>47</v>
      </c>
      <c r="D3" s="39">
        <v>10.29</v>
      </c>
      <c r="E3" s="39">
        <v>4</v>
      </c>
      <c r="F3" s="39"/>
      <c r="G3" s="39"/>
    </row>
    <row r="4" spans="1:7" ht="24.95" customHeight="1" x14ac:dyDescent="0.2">
      <c r="A4" s="39" t="s">
        <v>17</v>
      </c>
      <c r="B4" s="39">
        <v>1362</v>
      </c>
      <c r="C4" s="39" t="s">
        <v>73</v>
      </c>
      <c r="D4" s="39">
        <v>10.09</v>
      </c>
      <c r="E4" s="39">
        <v>2</v>
      </c>
      <c r="F4" s="39"/>
      <c r="G4" s="39"/>
    </row>
    <row r="5" spans="1:7" ht="24.95" customHeight="1" x14ac:dyDescent="0.2">
      <c r="A5" s="39" t="s">
        <v>18</v>
      </c>
      <c r="B5" s="39">
        <v>11256</v>
      </c>
      <c r="C5" s="39" t="s">
        <v>54</v>
      </c>
      <c r="D5" s="39">
        <v>10.17</v>
      </c>
      <c r="E5" s="39">
        <v>3</v>
      </c>
      <c r="F5" s="39"/>
      <c r="G5" s="39"/>
    </row>
    <row r="6" spans="1:7" s="1" customFormat="1" ht="24.95" customHeight="1" x14ac:dyDescent="0.2">
      <c r="A6" s="1" t="s">
        <v>19</v>
      </c>
      <c r="B6" s="40"/>
      <c r="C6" s="45" t="s">
        <v>148</v>
      </c>
    </row>
    <row r="7" spans="1:7" ht="24.95" customHeight="1" x14ac:dyDescent="0.2">
      <c r="A7" s="39" t="s">
        <v>15</v>
      </c>
      <c r="B7" s="39">
        <v>15220</v>
      </c>
      <c r="C7" s="39" t="s">
        <v>55</v>
      </c>
      <c r="D7" s="39">
        <v>9.52</v>
      </c>
      <c r="E7" s="39">
        <v>2</v>
      </c>
      <c r="F7" s="39"/>
      <c r="G7" s="39"/>
    </row>
    <row r="8" spans="1:7" ht="24.95" customHeight="1" x14ac:dyDescent="0.2">
      <c r="A8" s="39" t="s">
        <v>16</v>
      </c>
      <c r="B8" s="39">
        <v>16267</v>
      </c>
      <c r="C8" s="39" t="s">
        <v>90</v>
      </c>
      <c r="D8" s="39">
        <v>9.59</v>
      </c>
      <c r="E8" s="39">
        <v>3</v>
      </c>
      <c r="F8" s="39"/>
      <c r="G8" s="39"/>
    </row>
    <row r="9" spans="1:7" ht="24.95" customHeight="1" x14ac:dyDescent="0.2">
      <c r="A9" s="39" t="s">
        <v>17</v>
      </c>
      <c r="B9" s="39">
        <v>1569</v>
      </c>
      <c r="C9" s="39" t="s">
        <v>50</v>
      </c>
      <c r="D9" s="39">
        <v>9.89</v>
      </c>
      <c r="E9" s="39">
        <v>4</v>
      </c>
      <c r="F9" s="39"/>
      <c r="G9" s="39"/>
    </row>
    <row r="10" spans="1:7" ht="24.95" customHeight="1" x14ac:dyDescent="0.2">
      <c r="A10" s="39" t="s">
        <v>18</v>
      </c>
      <c r="B10" s="39">
        <v>1439</v>
      </c>
      <c r="C10" s="39" t="s">
        <v>10</v>
      </c>
      <c r="D10" s="39">
        <v>9.4</v>
      </c>
      <c r="E10" s="39">
        <v>1</v>
      </c>
      <c r="F10" s="39"/>
      <c r="G10" s="39"/>
    </row>
    <row r="11" spans="1:7" s="1" customFormat="1" ht="24.95" customHeight="1" x14ac:dyDescent="0.2">
      <c r="A11" s="1" t="s">
        <v>21</v>
      </c>
      <c r="B11" s="40"/>
      <c r="C11" s="37" t="s">
        <v>149</v>
      </c>
    </row>
    <row r="12" spans="1:7" ht="24.95" customHeight="1" x14ac:dyDescent="0.2">
      <c r="A12" s="39" t="s">
        <v>15</v>
      </c>
      <c r="B12" s="39">
        <v>1365</v>
      </c>
      <c r="C12" s="39" t="s">
        <v>29</v>
      </c>
      <c r="D12" s="39">
        <v>9.7200000000000006</v>
      </c>
      <c r="E12" s="39">
        <v>4</v>
      </c>
      <c r="F12" s="39"/>
      <c r="G12" s="39"/>
    </row>
    <row r="13" spans="1:7" ht="24.95" customHeight="1" x14ac:dyDescent="0.2">
      <c r="A13" s="39" t="s">
        <v>16</v>
      </c>
      <c r="B13" s="39">
        <v>1503</v>
      </c>
      <c r="C13" s="39" t="s">
        <v>82</v>
      </c>
      <c r="D13" s="39">
        <v>9.27</v>
      </c>
      <c r="E13" s="39">
        <v>1</v>
      </c>
      <c r="F13" s="39"/>
      <c r="G13" s="39"/>
    </row>
    <row r="14" spans="1:7" ht="24.95" customHeight="1" x14ac:dyDescent="0.2">
      <c r="A14" s="39" t="s">
        <v>17</v>
      </c>
      <c r="B14" s="39">
        <v>1458</v>
      </c>
      <c r="C14" s="39" t="s">
        <v>76</v>
      </c>
      <c r="D14" s="39">
        <v>9.42</v>
      </c>
      <c r="E14" s="39">
        <v>2</v>
      </c>
      <c r="F14" s="39"/>
      <c r="G14" s="39"/>
    </row>
    <row r="15" spans="1:7" ht="24.95" customHeight="1" x14ac:dyDescent="0.2">
      <c r="A15" s="39" t="s">
        <v>18</v>
      </c>
      <c r="B15" s="39">
        <v>11251</v>
      </c>
      <c r="C15" s="39" t="s">
        <v>52</v>
      </c>
      <c r="D15" s="39">
        <v>9.56</v>
      </c>
      <c r="E15" s="39">
        <v>3</v>
      </c>
      <c r="F15" s="39"/>
      <c r="G15" s="39"/>
    </row>
    <row r="16" spans="1:7" s="1" customFormat="1" ht="24.95" customHeight="1" x14ac:dyDescent="0.2">
      <c r="A16" s="1" t="s">
        <v>23</v>
      </c>
      <c r="B16" s="40"/>
      <c r="C16" s="37" t="s">
        <v>150</v>
      </c>
    </row>
    <row r="17" spans="1:7" ht="24.95" customHeight="1" x14ac:dyDescent="0.2">
      <c r="A17" s="39" t="s">
        <v>15</v>
      </c>
      <c r="B17" s="39">
        <v>13327</v>
      </c>
      <c r="C17" s="39" t="s">
        <v>86</v>
      </c>
      <c r="D17" s="39">
        <v>9.33</v>
      </c>
      <c r="E17" s="39">
        <v>3</v>
      </c>
      <c r="F17" s="39"/>
      <c r="G17" s="39"/>
    </row>
    <row r="18" spans="1:7" ht="24.95" customHeight="1" x14ac:dyDescent="0.2">
      <c r="A18" s="39" t="s">
        <v>16</v>
      </c>
      <c r="B18" s="39">
        <v>1553</v>
      </c>
      <c r="C18" s="39" t="s">
        <v>37</v>
      </c>
      <c r="D18" s="39">
        <v>9.3000000000000007</v>
      </c>
      <c r="E18" s="39">
        <v>2</v>
      </c>
      <c r="F18" s="39"/>
      <c r="G18" s="39"/>
    </row>
    <row r="19" spans="1:7" ht="24.95" customHeight="1" x14ac:dyDescent="0.2">
      <c r="A19" s="39" t="s">
        <v>17</v>
      </c>
      <c r="B19" s="39">
        <v>1502</v>
      </c>
      <c r="C19" s="39" t="s">
        <v>81</v>
      </c>
      <c r="D19" s="39">
        <v>9.67</v>
      </c>
      <c r="E19" s="39">
        <v>4</v>
      </c>
      <c r="F19" s="39"/>
      <c r="G19" s="39"/>
    </row>
    <row r="20" spans="1:7" ht="24.95" customHeight="1" x14ac:dyDescent="0.2">
      <c r="A20" s="39" t="s">
        <v>18</v>
      </c>
      <c r="B20" s="39">
        <v>1506</v>
      </c>
      <c r="C20" s="39" t="s">
        <v>28</v>
      </c>
      <c r="D20" s="39">
        <v>9.2899999999999991</v>
      </c>
      <c r="E20" s="39">
        <v>1</v>
      </c>
      <c r="F20" s="39"/>
      <c r="G20" s="39"/>
    </row>
    <row r="21" spans="1:7" s="1" customFormat="1" ht="24.95" customHeight="1" x14ac:dyDescent="0.2">
      <c r="A21" s="40" t="s">
        <v>25</v>
      </c>
      <c r="B21" s="41"/>
      <c r="C21" s="37" t="s">
        <v>151</v>
      </c>
    </row>
    <row r="22" spans="1:7" ht="24.95" customHeight="1" x14ac:dyDescent="0.2">
      <c r="A22" s="39" t="s">
        <v>15</v>
      </c>
      <c r="B22" s="39">
        <v>1494</v>
      </c>
      <c r="C22" s="39" t="s">
        <v>80</v>
      </c>
      <c r="D22" s="39">
        <v>9.31</v>
      </c>
      <c r="E22" s="39">
        <v>3</v>
      </c>
      <c r="F22" s="39"/>
      <c r="G22" s="39"/>
    </row>
    <row r="23" spans="1:7" ht="24.95" customHeight="1" x14ac:dyDescent="0.2">
      <c r="A23" s="39" t="s">
        <v>16</v>
      </c>
      <c r="B23" s="39">
        <v>1501</v>
      </c>
      <c r="C23" s="39" t="s">
        <v>46</v>
      </c>
      <c r="D23" s="39">
        <v>9.3699999999999992</v>
      </c>
      <c r="E23" s="39">
        <v>4</v>
      </c>
      <c r="F23" s="39"/>
      <c r="G23" s="39"/>
    </row>
    <row r="24" spans="1:7" ht="24.95" customHeight="1" x14ac:dyDescent="0.2">
      <c r="A24" s="39" t="s">
        <v>17</v>
      </c>
      <c r="B24" s="39">
        <v>1518</v>
      </c>
      <c r="C24" s="39" t="s">
        <v>83</v>
      </c>
      <c r="D24" s="39">
        <v>9.2200000000000006</v>
      </c>
      <c r="E24" s="39">
        <v>2</v>
      </c>
      <c r="F24" s="39"/>
      <c r="G24" s="39"/>
    </row>
    <row r="25" spans="1:7" ht="24.95" customHeight="1" x14ac:dyDescent="0.2">
      <c r="A25" s="39" t="s">
        <v>18</v>
      </c>
      <c r="B25" s="39">
        <v>14287</v>
      </c>
      <c r="C25" s="39" t="s">
        <v>87</v>
      </c>
      <c r="D25" s="39">
        <v>9.0500000000000007</v>
      </c>
      <c r="E25" s="39">
        <v>1</v>
      </c>
      <c r="F25" s="39"/>
      <c r="G25" s="39"/>
    </row>
    <row r="26" spans="1:7" s="1" customFormat="1" ht="24.95" customHeight="1" x14ac:dyDescent="0.2">
      <c r="A26" s="1" t="s">
        <v>27</v>
      </c>
      <c r="B26" s="40"/>
      <c r="C26" s="37" t="s">
        <v>152</v>
      </c>
    </row>
    <row r="27" spans="1:7" ht="24.95" customHeight="1" x14ac:dyDescent="0.2">
      <c r="A27" s="39" t="s">
        <v>15</v>
      </c>
      <c r="B27" s="39">
        <v>1532</v>
      </c>
      <c r="C27" s="39" t="s">
        <v>84</v>
      </c>
      <c r="D27" s="39">
        <v>8.93</v>
      </c>
      <c r="E27" s="39">
        <v>2</v>
      </c>
      <c r="F27" s="39"/>
      <c r="G27" s="39"/>
    </row>
    <row r="28" spans="1:7" ht="24.95" customHeight="1" x14ac:dyDescent="0.2">
      <c r="A28" s="39" t="s">
        <v>16</v>
      </c>
      <c r="B28" s="39">
        <v>1566</v>
      </c>
      <c r="C28" s="39" t="s">
        <v>38</v>
      </c>
      <c r="D28" s="39">
        <v>8.82</v>
      </c>
      <c r="E28" s="39">
        <v>1</v>
      </c>
      <c r="F28" s="39"/>
      <c r="G28" s="39"/>
    </row>
    <row r="29" spans="1:7" ht="24.95" customHeight="1" x14ac:dyDescent="0.2">
      <c r="A29" s="39" t="s">
        <v>17</v>
      </c>
      <c r="B29" s="39">
        <v>1435</v>
      </c>
      <c r="C29" s="39" t="s">
        <v>75</v>
      </c>
      <c r="D29" s="39">
        <v>9.1199999999999992</v>
      </c>
      <c r="E29" s="39">
        <v>4</v>
      </c>
      <c r="F29" s="39"/>
      <c r="G29" s="39"/>
    </row>
    <row r="30" spans="1:7" ht="24.95" customHeight="1" x14ac:dyDescent="0.2">
      <c r="A30" s="39" t="s">
        <v>18</v>
      </c>
      <c r="B30" s="39">
        <v>1560</v>
      </c>
      <c r="C30" s="39" t="s">
        <v>85</v>
      </c>
      <c r="D30" s="39">
        <v>9.01</v>
      </c>
      <c r="E30" s="39">
        <v>3</v>
      </c>
      <c r="F30" s="39"/>
      <c r="G30" s="39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scale="73" orientation="portrait" verticalDpi="300" r:id="rId1"/>
  <headerFooter alignWithMargins="0">
    <oddHeader>&amp;LSÖDERTÄLJE&amp;C&amp;12SM 2023 - FINAL
HANAR&amp;R&amp;8&amp;F.&amp;A
2023-08-13
Page &amp;P (&amp;N)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Deltagarlista</vt:lpstr>
      <vt:lpstr>Försök 1</vt:lpstr>
      <vt:lpstr>Försök 2</vt:lpstr>
      <vt:lpstr>Försök 3</vt:lpstr>
      <vt:lpstr>Semifinal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 BECO</dc:creator>
  <cp:lastModifiedBy>MyOwnOffice</cp:lastModifiedBy>
  <cp:lastPrinted>2023-08-13T11:09:22Z</cp:lastPrinted>
  <dcterms:created xsi:type="dcterms:W3CDTF">2001-08-07T19:53:14Z</dcterms:created>
  <dcterms:modified xsi:type="dcterms:W3CDTF">2023-08-14T20:25:47Z</dcterms:modified>
</cp:coreProperties>
</file>